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comments1.xml" ContentType="application/vnd.openxmlformats-officedocument.spreadsheetml.comment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epmco-my.sharepoint.com/personal/margith_vera_aguasnacionalesepm_com/Documents/Lore_Vera_🌼/Correspondencia/1. INFORMES/Informe Acceso a la información Transparente 2026/"/>
    </mc:Choice>
  </mc:AlternateContent>
  <xr:revisionPtr revIDLastSave="58" documentId="13_ncr:1_{24803527-41B4-4120-8128-72ECA838EDDA}" xr6:coauthVersionLast="47" xr6:coauthVersionMax="47" xr10:uidLastSave="{385DA755-7919-4189-B96D-F5029A00421F}"/>
  <bookViews>
    <workbookView xWindow="-108" yWindow="-108" windowWidth="23256" windowHeight="13896" firstSheet="4" activeTab="4" xr2:uid="{6565551E-5669-425D-AF45-42F44636AB4A}"/>
  </bookViews>
  <sheets>
    <sheet name="ISAI 2023" sheetId="8" state="hidden" r:id="rId1"/>
    <sheet name="ISAIA 2023" sheetId="7" state="hidden" r:id="rId2"/>
    <sheet name="ISAI 2024-1" sheetId="11" state="hidden" r:id="rId3"/>
    <sheet name="ISAIA 2024-1" sheetId="12" state="hidden" r:id="rId4"/>
    <sheet name="Mayo - Agosto 2026" sheetId="13" r:id="rId5"/>
    <sheet name="IIPCYR" sheetId="10" state="hidden" r:id="rId6"/>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9" i="7" l="1"/>
  <c r="H8" i="7"/>
  <c r="G8" i="7"/>
  <c r="H7" i="7"/>
  <c r="H6" i="7"/>
  <c r="H5" i="7"/>
  <c r="H4" i="7"/>
  <c r="H3" i="7"/>
  <c r="G6" i="7"/>
  <c r="G9" i="7"/>
  <c r="G7" i="7"/>
  <c r="G5" i="7"/>
  <c r="G4" i="7"/>
  <c r="G3" i="7"/>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SARA CADENA MONTOYA</author>
  </authors>
  <commentList>
    <comment ref="B2" authorId="0" shapeId="0" xr:uid="{E7B7388C-3A89-47FC-BC13-3BF8860DEC38}">
      <text>
        <r>
          <rPr>
            <b/>
            <sz val="9"/>
            <color indexed="81"/>
            <rFont val="Tahoma"/>
            <family val="2"/>
          </rPr>
          <t>SARA CADENA MONTOYA:</t>
        </r>
        <r>
          <rPr>
            <sz val="9"/>
            <color indexed="81"/>
            <rFont val="Tahoma"/>
            <family val="2"/>
          </rPr>
          <t xml:space="preserve">
Palabra o frase que se da a conocer el nombre o asunto de la información.</t>
        </r>
      </text>
    </comment>
    <comment ref="E2" authorId="0" shapeId="0" xr:uid="{26B2F542-546B-40C2-8292-8709AD7A5C68}">
      <text>
        <r>
          <rPr>
            <b/>
            <sz val="9"/>
            <color indexed="81"/>
            <rFont val="Tahoma"/>
            <family val="2"/>
          </rPr>
          <t>SARA CADENA MONTOYA:</t>
        </r>
        <r>
          <rPr>
            <sz val="9"/>
            <color indexed="81"/>
            <rFont val="Tahoma"/>
            <family val="2"/>
          </rPr>
          <t xml:space="preserve">
Físico (análogo), digital (electrónico) y formato (pdf, excel, papel…)</t>
        </r>
      </text>
    </comment>
    <comment ref="G2" authorId="0" shapeId="0" xr:uid="{9E93773D-E419-4930-8DEE-400EE9E61A4B}">
      <text>
        <r>
          <rPr>
            <b/>
            <sz val="9"/>
            <color indexed="81"/>
            <rFont val="Tahoma"/>
            <family val="2"/>
          </rPr>
          <t>SARA CADENA MONTOYA:</t>
        </r>
        <r>
          <rPr>
            <sz val="9"/>
            <color indexed="81"/>
            <rFont val="Tahoma"/>
            <family val="2"/>
          </rPr>
          <t xml:space="preserve">
Nombre del área, dependncia o unidad interna, o entidad externa que creó la información</t>
        </r>
      </text>
    </comment>
    <comment ref="H2" authorId="0" shapeId="0" xr:uid="{5FD6B72F-B645-42E6-86B6-AB16DBCD7112}">
      <text>
        <r>
          <rPr>
            <b/>
            <sz val="9"/>
            <color indexed="81"/>
            <rFont val="Tahoma"/>
            <family val="2"/>
          </rPr>
          <t>SARA CADENA MONTOYA:</t>
        </r>
        <r>
          <rPr>
            <sz val="9"/>
            <color indexed="81"/>
            <rFont val="Tahoma"/>
            <family val="2"/>
          </rPr>
          <t xml:space="preserve">
Marcar con una X 
</t>
        </r>
      </text>
    </comment>
    <comment ref="I2" authorId="0" shapeId="0" xr:uid="{82B5DA6F-01A1-4D12-98EC-537C21D858C1}">
      <text>
        <r>
          <rPr>
            <b/>
            <sz val="9"/>
            <color indexed="81"/>
            <rFont val="Tahoma"/>
            <family val="2"/>
          </rPr>
          <t>SARA CADENA MONTOYA:</t>
        </r>
        <r>
          <rPr>
            <sz val="9"/>
            <color indexed="81"/>
            <rFont val="Tahoma"/>
            <family val="2"/>
          </rPr>
          <t xml:space="preserve">
Inidcar si es clasificada o reservada, y si es parcial o total la excepción.</t>
        </r>
      </text>
    </comment>
  </commentList>
</comments>
</file>

<file path=xl/sharedStrings.xml><?xml version="1.0" encoding="utf-8"?>
<sst xmlns="http://schemas.openxmlformats.org/spreadsheetml/2006/main" count="568" uniqueCount="234">
  <si>
    <t>Informe de Solicitudes de Acceso a Información de Enero a Diciembre - 2023</t>
  </si>
  <si>
    <t>Solicitudes recibidas No.</t>
  </si>
  <si>
    <t>Solicitudes trasladadas a otra institución</t>
  </si>
  <si>
    <t>Tiempo de respuesta a cada solicitud (días habiles)</t>
  </si>
  <si>
    <t>Número de solicitudes en las que se negó el acceso a la información</t>
  </si>
  <si>
    <t>Observaciones</t>
  </si>
  <si>
    <t>Ampliación de términos conforme a la Ley 1755 de 2015</t>
  </si>
  <si>
    <t>Cumplimiento de sentencia N° 162 de octubre de 2022 (Aguas del Chocó)</t>
  </si>
  <si>
    <t>COMPONENTE "TRANSPARENCIA Y ACCESO A LA INFORMACIÓN"
Solicitudes recibidas en el último cuatrimestre de 2023</t>
  </si>
  <si>
    <t xml:space="preserve">No. </t>
  </si>
  <si>
    <t>Solicitud</t>
  </si>
  <si>
    <t>Fecha Recibido</t>
  </si>
  <si>
    <t>Fecha respuesta</t>
  </si>
  <si>
    <t>Fecha Recibido(inicio de gestión)</t>
  </si>
  <si>
    <t>días de fiesta</t>
  </si>
  <si>
    <t>El número de solicitudes recibidas.</t>
  </si>
  <si>
    <t>Derecho de petición de información sobre el estado de los contratos ejecutados en el tercer trimestre de 2023</t>
  </si>
  <si>
    <t>16 de agosto de 2023</t>
  </si>
  <si>
    <t>31 de agosto de 2023</t>
  </si>
  <si>
    <t xml:space="preserve">Derecho de petición de información enviado por un miembro del Consejo de Medellín, consultando sobre la opción tarifaria, contratos y convenios celebrados con TICSA y controversias. </t>
  </si>
  <si>
    <t>19 de septiembre de 2023</t>
  </si>
  <si>
    <t>02 de octubre de 2023</t>
  </si>
  <si>
    <t>Derecho de petición de información etnográfica del personal de Aguas Nacionales EPM</t>
  </si>
  <si>
    <t>9 de noviembre de 2023</t>
  </si>
  <si>
    <t>22 de diciembre de 2023, previa comunicación de ampliación de términos conforme a la Ley 1755 de 2015</t>
  </si>
  <si>
    <t>Solicitud de reconsideración de la evaluación de desempeño</t>
  </si>
  <si>
    <t>14 de diciembre de 2023</t>
  </si>
  <si>
    <t xml:space="preserve">Información de cobertura en el servicio de acueducto y alcantarillado (DANE) </t>
  </si>
  <si>
    <t xml:space="preserve">7 de diciembre de 2023 </t>
  </si>
  <si>
    <t xml:space="preserve">12 de diciembre de 2023 </t>
  </si>
  <si>
    <t>Solicitud de información (Alejandro munera)</t>
  </si>
  <si>
    <t xml:space="preserve"> Cumplimiento de sentencia N° 162 de octubre de 2022 (Aguas del Chocó)</t>
  </si>
  <si>
    <t xml:space="preserve">26 de abril de 2023 </t>
  </si>
  <si>
    <t xml:space="preserve">05 de mayo de 2023 </t>
  </si>
  <si>
    <t>Número de solicitudes trasladadas a otra institución</t>
  </si>
  <si>
    <t>Tiempo de respuesta a cada solicitud</t>
  </si>
  <si>
    <t>En el cuatrimestre se ha dado respuesta a la totalidad de solicitudes allegadas dentro del término que la ley concede.</t>
  </si>
  <si>
    <t>Ninguna</t>
  </si>
  <si>
    <t>Informe de Solicitudes de Acceso a Información de Enero a Abril - 2024</t>
  </si>
  <si>
    <t>COMPONENTE "TRANSPARENCIA Y ACCESO A LA INFORMACIÓN"
Solicitudes recibidas en el primer cuatrimestre de 2024 Enero-Abril</t>
  </si>
  <si>
    <t>Número de solicitudes recibidas</t>
  </si>
  <si>
    <t>Derecho de petición de l Mministerio ode Tarabajo y la OIT solicitando el diligenciamiento de una encuesta resaltando los cargos más críticos para la empresa.</t>
  </si>
  <si>
    <t>15/03/2024</t>
  </si>
  <si>
    <t>19/03/2024</t>
  </si>
  <si>
    <t>15/03/2025</t>
  </si>
  <si>
    <t>Derecho de petición de Ferrari Group solicitando certificado de experiencia, acta de liquidación o finalización del contrato No. 048 de 2021.</t>
  </si>
  <si>
    <t>05/04/2024</t>
  </si>
  <si>
    <t>26/04/2024</t>
  </si>
  <si>
    <t>08/04/2024</t>
  </si>
  <si>
    <t>Medellín Cómo Vamos: solicitud de información para la construcción del informe de calidad.</t>
  </si>
  <si>
    <t>19/04/2024</t>
  </si>
  <si>
    <t>03/05/2024</t>
  </si>
  <si>
    <t>-</t>
  </si>
  <si>
    <t>ÍNDICE DE INFORMACIÓN PÚBLICA, CLASIFICADA Y RESERVADA</t>
  </si>
  <si>
    <t>CÓDIGO</t>
  </si>
  <si>
    <t>Nombre de la información</t>
  </si>
  <si>
    <t>Idioma</t>
  </si>
  <si>
    <t>Descripción del contenido de la información</t>
  </si>
  <si>
    <t>Medio de conservación y/o soporte</t>
  </si>
  <si>
    <t>Frecuencia de generación de la información</t>
  </si>
  <si>
    <t>Responsable de la producción de la información</t>
  </si>
  <si>
    <t>Información pública</t>
  </si>
  <si>
    <t xml:space="preserve">Información clasificada / reservada </t>
  </si>
  <si>
    <t>Fecha de la calificación como clasificada o reservada</t>
  </si>
  <si>
    <t>Objetivo de la excepción</t>
  </si>
  <si>
    <t>Norma que sustenta la excepción</t>
  </si>
  <si>
    <t>Plazo de la excepción</t>
  </si>
  <si>
    <t>Información estratégica</t>
  </si>
  <si>
    <t>Español</t>
  </si>
  <si>
    <t xml:space="preserve">Plan de inversión y de negocio, costos de los proyectos, costos de los servicios no regulados, coberturas, ubicación de infraestructura estatrégica, acuerdos comerciales especializados, coubicaciones de infraestructura,  niveles de servicios en acuerdos comerciales, contratos que desarrollan los planes de inversión de negocios, contratos de seguridad digital y de comunicaciones,  desarrollo tecnologico </t>
  </si>
  <si>
    <t>digital/fisico</t>
  </si>
  <si>
    <t>Mensual</t>
  </si>
  <si>
    <t>Planeación</t>
  </si>
  <si>
    <t>Total</t>
  </si>
  <si>
    <t>N/A</t>
  </si>
  <si>
    <t>Proteger la información conseguida por la empresa como producto de la inversión de recursos tecnológicos, económicos y humanos</t>
  </si>
  <si>
    <t>El numeral 6 del artículo 24 de la Ley 1755 de 2015 prevé que es información sujeta a reserva aquella relacionada con los planes estratégicos de las empresas de servicios públicos, toda vez que si tal información se conoce podría poner en riesgo el libre desarrollo de la competencia de estas empresas en el mercado.</t>
  </si>
  <si>
    <t>Indefinido</t>
  </si>
  <si>
    <t xml:space="preserve">Actas de los RICs de Planeación </t>
  </si>
  <si>
    <t>Temas de la Estrategia competitiva de los negocios</t>
  </si>
  <si>
    <t>Anual</t>
  </si>
  <si>
    <t>Proteger el derecho al secreto empresarial</t>
  </si>
  <si>
    <t>Cuadro de Mando Integral</t>
  </si>
  <si>
    <t>Información sobre el avance del cumplimiento de los objetivos y planes estratégicos</t>
  </si>
  <si>
    <t>Proteger los planes estrategicos de la empresa como secreto comercial</t>
  </si>
  <si>
    <t>Artículo 18 de la Ley 1712 de 2014 concordada con el Artículo 260 Decisión 486 de la Comunidad Andina de Naciones. Adicionalmente el numeral 6 del artículo 24 de la Ley 1755 de 2015 prevé que es información sujeta a reserva aquella relacionada con los planes estratégicos de las empresas de servicios públicos</t>
  </si>
  <si>
    <t>Análisis de Entorno</t>
  </si>
  <si>
    <t>Factores estratégicos del entorno entre riesgos, oportunidades (factores que influyen positivamente) y amenazas (factores que influyen negativamente).</t>
  </si>
  <si>
    <t>El numeral 6 del artículo 24 de la Ley 1755 de 2015 prevé que es información sujeta a reserva aquella relacionada con los planes estratégicos de las empresas de servicios públicos.</t>
  </si>
  <si>
    <t>Plan de negocio / Planes de Empresa</t>
  </si>
  <si>
    <t>Documento en donde se describe y explica el negocio, así como diferentes aspectos relacionados con este, tales como sus objetivos y metas, las estrategias que se van a utilizar para alcanzar dichos objetivos en el corto, mediano y largo plazo</t>
  </si>
  <si>
    <t>El numeral 6 del artículo 24 de la Ley 1755 de 2015 prevé que es información sujeta a reserva aquella relacionada con los planes estratégicos de las empresas de servicios públicos, adicionalmente protege el secreto comercial de las empresas.</t>
  </si>
  <si>
    <t>Planes inversión</t>
  </si>
  <si>
    <t>Planes, programas y proyectos de inversión y expansión</t>
  </si>
  <si>
    <t>Parágrafo único artículo 77 de la Ley 1474 de 2011: "Las empresas industriales y comerciales del Estado y Sociedades de Economía Mixta estarán exentas de publicar la información relacionada con sus proyectos de inversión."</t>
  </si>
  <si>
    <t>Análisis y matriz de riesgos de Grupo EPM, Aguas Nacionales EPM  y sus negocios</t>
  </si>
  <si>
    <t>Información detallada de los posibles eventos adversos a los que está expuesto el Grupo EPM, Aguas Nacionales EPM y sus negocios, los cuales incluyen caracterización (causas, efectos, controles), consideraciones para sus valoraciones y valoración final. Además de su matriz e índice de riesgos</t>
  </si>
  <si>
    <t>Proteger el derecho al secreto empresarial en la medida en que la divulgación de la información pone en condición de vulnerabilidad a la empresa y sus negocios. Los análisis y matrices de riesgos reflejan la vulnerabilidad del Grupo, Aguas Nacionales EPM  o negocios, toda vez que en estos se identifican esos eventos adversos que ponen en riesgo los objetivos y sostenibilidad del Grupo, Aguas Nacionales EPM  o negocios y la manera de mitigarlos.</t>
  </si>
  <si>
    <t>Artículo 18, Literal c) de la Ley 1712 de 2014 concordada con el Artículo 260 Decisión 486 de la Comunidad Andina de Naciones.
Adicionalmente Artículo 24, numeral 6 de la Ley 1755 de 2015.</t>
  </si>
  <si>
    <t>Requerimientos</t>
  </si>
  <si>
    <t xml:space="preserve">Documentos relacionados con los requerimientos a los entes de control. </t>
  </si>
  <si>
    <t>Permanente</t>
  </si>
  <si>
    <t>Auditoría</t>
  </si>
  <si>
    <t>Parcial</t>
  </si>
  <si>
    <t>Literal C artículo 18 de la ley 1712 de 2014. Proteger el derecho al secreto empresarial</t>
  </si>
  <si>
    <t>Artículo 18 de la Ley 1712 de 2014 concordada con el Artículo 260 Decisión 486 de la Comunidad Andina de Naciones. Adicionalmente Artículo 24 de la Ley 1755 de 2015, numeral 6</t>
  </si>
  <si>
    <t>Actas de Transacción</t>
  </si>
  <si>
    <t>Actas que se establecen entre las Partes con el objeto de suministrarse bienes y prestarse servicios (que no correspondan a la prestación de servicios públicos domiciliarios) en aras de la amplificación de ventajas competitivas.</t>
  </si>
  <si>
    <t>Todas las áreas</t>
  </si>
  <si>
    <t>X</t>
  </si>
  <si>
    <t>Actas de interacción y de intervención con las filiales del Grupo</t>
  </si>
  <si>
    <t>Acuerdos entre la empresa con sus filiales para las homologaciones del macroproceso Ciclo Comercial y los procesos comerciales que soportan la ejecución de la estrategia comercial que comprende la planificación operativa,  el mercadeo,  la ejecución de ventas,  el relacionamiento con clientes / usuarios,  el seguimiento y mejora a la gestión, incluyendo los costos de servir.</t>
  </si>
  <si>
    <t>Proteger el derecho al «secreto empresarial», en lo relacionado con la fijación de los objetivos y los indicadores de cumplimiento del plan estratégico de inversiones, así como el cumplimiento de los objetivos operativos</t>
  </si>
  <si>
    <t>Artículo 18 de la Ley 1712 de 2014 concordada con el Artículo 260 Decisión 486 de la Comunidad Andina de Naciones. Adicionalmente artículo 24 de la Ley 1755 de 2015, numeral 6.</t>
  </si>
  <si>
    <t>Actas</t>
  </si>
  <si>
    <t>Actas de Asamblea, de Comité de Contratación, de Comité de Conciliación y de Junta Directiva</t>
  </si>
  <si>
    <t>Secretaría General</t>
  </si>
  <si>
    <t>Proteger los derechos al secreto empresarial y a los planes estratégicos de las E.S.P.D.</t>
  </si>
  <si>
    <t>Artículo 18 de la Ley 1712 de 2014 concordada con el Artículo 260 de la Decisión 486 de la comunidad Andina de Naciones. Artículo 24 de la Ley 1755 de 2015, numeral 6.</t>
  </si>
  <si>
    <t>Información estratégica para la defensa jurídica y administrativa de Aguas Nacionales EPM</t>
  </si>
  <si>
    <t>Contiene información relativa a una actuación administrativa, judicial y/o extrajudicial, concerniente a la defensa de los intereses de Aguas Nacionales EPM y que solo pertenece a los sujetos involucrados. Además, información que hace parte de mecanismos judiciales o extrajudiciales de solución de conflictos, contenida en actas del Comité de Conciliación, arbitrajes, expedientes judiciales, entre otros.</t>
  </si>
  <si>
    <t>Continua</t>
  </si>
  <si>
    <t>Su divulgación, por fuera de escenario administrativo, judicial y/o extrajudicial, podría causar daño a los intereses protegidos en la Ley 1712 de 2014, como lo son el derecho de defensa,  debido proceso, igualdad procesal; tanto de Aguas Nacionales EPM como de las personas naturales involucradas en los asuntos. Implica dar a conocer información que está siendo y/o será discutida, analizada y probada en instancias judiciales, extrajudiciales y/o administrativas.</t>
  </si>
  <si>
    <t>Artículo 29  Constitución Política de Colombia, Código General del Proceso y Ley 1712 de 2014, artículo 19, Literal e).</t>
  </si>
  <si>
    <t>Contratos de transacción suscritos con terceros</t>
  </si>
  <si>
    <t>Contratos de transacción  suscritos con terceros para el reconocimiento económicos derivados de acciones u omisiones por parte de la entidad y compensación  precaviendo litigio eventual.</t>
  </si>
  <si>
    <t>A necesidad</t>
  </si>
  <si>
    <t>Proteger los derechos fundamentales a la vida, integridad, seguridad de las personas censadas, dado que dichos registros contienen información personal. Contienen información relativa a una actuación administrativa  y que solo pertenece a los sujetos involucrados en el proceso de reclamación administrativa. En esa medida, su divulgación, por fuera del escenario de la reclamación por responsabilidad civil extracontractual, podría causar daño a los intereses protegidos en la Ley 1712 de 2014, como lo son el  derecho a la vida, integridad, seguridad de las personas. Así mismo, en tales documentos se incluyen datos personales y sensibles, que deben ser protegidos por la entidad pública según lo señalado en la Ley 1581 de 2012.La divulgación de información contractual de compensaciones, pagos y reconocimientos económicos afectaría los derechos fundamentales a la vida, integridad, seguridad de las personas, dado que dichos registros contienen información personal, que solo pertenece a los sujetos involucrados. En esa medida, su divulgación, podría causar daño a los intereses protegidos en la Ley 1712 de 2014. Así mismo, en tales documentos se incluyen datos personales y sensibles, que deben ser protegidos por la entidad pública según lo señalado en la Ley 1581 de 2012.</t>
  </si>
  <si>
    <t>Artículo 18, Literal a) de la Ley 1712 de 2014 concordado con el Artículo 24, Numeral 3 de la Ley 1755 de 2015 y la Ley 1581 de 2012, Artículo 3.</t>
  </si>
  <si>
    <t>Datos Personales</t>
  </si>
  <si>
    <t>Datos semiprivados, privados de personas naturales incluidos en cualquier documento de Aguas Nacionales EPM o que ingrese a la organización.</t>
  </si>
  <si>
    <t>La divulgación de información personal del ámbito propio, particular, privado y semiprivado genera afectación a los derechos a la privacidad, intimidad y habeas data de las personas titulares del dato, cuando ello se efectúa sin autorización del titular o por ministerio de la ley, ya que se estaría entregando información que solo es relevante para el titular y a la cual accede EPM exclusivamente para dar cumplimiento a sus funciones legales.</t>
  </si>
  <si>
    <t>Literal a) del Artículo 18 de la Ley 1712 de 2014 concordado con la Ley 1581 de 2012, y los artículos 25 y 26 del Decreto 103 de 2015 compilado en el Decreto 1081 de 2015.</t>
  </si>
  <si>
    <t>Procesos litigiosos</t>
  </si>
  <si>
    <t>Documentos que hacen parte de los procesos judiciales y administrativos activos en los que ANEPM es parte.</t>
  </si>
  <si>
    <t>Articulo 6, 18 y 19 de la ley 1712 de 2014. Tema de confidencialidad.</t>
  </si>
  <si>
    <t>Títulos societarios</t>
  </si>
  <si>
    <t xml:space="preserve">Títulos societarios </t>
  </si>
  <si>
    <t>Gobierno Digital (seguridad y privacidad)</t>
  </si>
  <si>
    <t>Plan de tratamiento de riesgos de seguridad Digital (Seguridad de la información y ciberseguridad)</t>
  </si>
  <si>
    <t>Área de TI</t>
  </si>
  <si>
    <t>Proteger contra los ataques cibernéticos, la información conseguida por la empresa como producto de la inversión de recursos, tecnológicos, económicos y humanos, así como la infraestructura crítica que soporta los servicios que ofrece EPM.</t>
  </si>
  <si>
    <t>Artículo 74 de la Ley 1474 de 2011, en concordancia con el Artículo 24, numeral 6 de la Ley 1755 de 2015. En la medida en que el Plan de tratamiento de riesgos de seguridad y privacidad de la información y el Plan de Seguridad y Privacidad de la información, hacen parte de los planes estratégicos de las empresas de servicios públicos domiciliarios, en la medida en que en ellos se incluyen información sensible sobre el estado de infraestructura crítica , así como de los sistemas de información que soportan su gestión, información que en determinado momento puede afectar la seguridad pública.</t>
  </si>
  <si>
    <t>Plan de Seguridad Digital (seguridad de la información y ciberseguridad)</t>
  </si>
  <si>
    <t>Clima Laboral y Riesgo Psicosocial</t>
  </si>
  <si>
    <t>Gestión Humana</t>
  </si>
  <si>
    <t>Artículo 20 de la Ley 1712 de 2014 . Adicionalmente Artículo 24 de la Ley 1755 de 2015, numeral 6.</t>
  </si>
  <si>
    <t>Información personal de  hojas de vida laborales</t>
  </si>
  <si>
    <t>Información del ámbito privado y/o semiprivado incluida en hojas vida laborales  que AGUAS NACIONALES EPM conoce en virtud del vínculo laboral, tales como, embargos, datos vinculados al pago de nómina y la liquidación definitiva de prestaciones sociales.</t>
  </si>
  <si>
    <t>La entrega de datos privados o semiprivados sin autorización del titular del dato, vulnera el derecho al habeas data y habeas data financiero de los servidores, ya que se estaría entregando información que solo es relevante para el titular, ya que estaría evidenciando ingresos, deducciones, información comercial y de servicios, hábitos de consumo y de pago, datos financieros y crediticios, entre otros.</t>
  </si>
  <si>
    <t>Artículo 18, Literal a) Ley 1712 de 2014, artículo 24 numeral 3 y 5 de la Ley 1755 de 2015, artículo 1 y 8 de la Ley 1581 de 2012 (Habeas data) y artículos 1 y 6 Ley 1266 de 2008.</t>
  </si>
  <si>
    <t>Sistemas de Gestión de Calidad</t>
  </si>
  <si>
    <t xml:space="preserve">Toda la información relacionada con el Sistema de Gestión de Calidad de ANEPM </t>
  </si>
  <si>
    <t>Según normatividad</t>
  </si>
  <si>
    <t xml:space="preserve">Desarrollo Organizacional </t>
  </si>
  <si>
    <t>Análisis y matriz de riesgos asociados a contratos</t>
  </si>
  <si>
    <t xml:space="preserve">Información detallada de los posibles eventos adversos a los que está expuesto el contrato, los cuales incluyen caracterización (causas, efectos, controles), consideraciones para sus valoraciones y valoración final. </t>
  </si>
  <si>
    <t>Área requeridora</t>
  </si>
  <si>
    <t>Proteger el derecho al secreto empresarial en la medida en que la divulgación de la información pone en condición de vulnerabilidad a la empresa.</t>
  </si>
  <si>
    <t>Artículo 18, Literal c) de la Ley 1712 de 2014 concordada con el Artículo 260 Decisión 486 de la Comunidad Andina de Naciones. Adicionalmente Artículo 24, numeral 6 de la Ley 1755 de 2015.</t>
  </si>
  <si>
    <t xml:space="preserve">Presupuesto de los Procesos de la Contratación </t>
  </si>
  <si>
    <t>El presupuesto  que contiene cantidades y precios elaborados por EPM para ser utilizados como referencia dentro de los proceso de contratación en los cuales el precio de la oferta es determinante.</t>
  </si>
  <si>
    <t>La divulgación del presupuesto en los  procesos en los que el precio de la oferta es determinante, puede generar un impacto negativo en la estrategia de negociación e incidir en un mayor costo para EPM, dado que los oferentes pueden tender a nivelar la oferta con base en dicho presupuesto, generando pérdida de eficiencias,  vulnerando el derecho a la libre competencia en el mercado, generar efectos adversos a EPM como contratante,  dificultando la evaluación de las ofertas del proceso de contratación y afecta los principios de contratación y función administrativa.</t>
  </si>
  <si>
    <t>Artículo 18 Literal c)  de la Ley 1712 de 2014 “Los secretos comerciales, industriales y profesionales”, concordada con el Artículo 260 de la Decisión 486 de la Comunidad Andina de Naciones, Numeral 6 del Artículo 24 de la Ley 1755 de 2015, el Artículo 333 de la Constitución Política y Articulo 32 de la Ley 142 de 1994.</t>
  </si>
  <si>
    <t>Investigación de mercado para la contratación</t>
  </si>
  <si>
    <t>El cuestionario de investigación de mercado, resultados y conclusiones de la investigación de mercados: contiene datos personales, el contacto en las empresas proveedoras, contratistas o personas naturales e información contenida en los estados financieros de los terceros, capacidad operativa y sus precios.</t>
  </si>
  <si>
    <t>Divulgar información que permite comprender mejor el entorno de la empresa, tomar decisiones adecuadas en la contratación considerando los costos, las tendencias y condiciones de un mercado específico, constituye un conocimiento que implica una ventaja significativa para su titular en la medida en que no es información de fácil acceso en los círculos en los que habitualmente se maneja esta información,  tiene valor económico y comercial potencial, y su entrega vulneraría el derecho a la libre competencia, afectando además la selección del contratista y los principios de la contratación y función administrativa.</t>
  </si>
  <si>
    <t>Artículo 18, Literal c) de la Ley 1712 de 2014 concordada con el Artículo 260 Decisión 486 de la Comunidad Andina de Naciones. Adicionalmente Artículo 24, numeral 6 de la Ley 1755 de 2015 y la Ley 1199 de 2008.</t>
  </si>
  <si>
    <t>Información de equipos y software que soportan la operación de los negocios y proyectos</t>
  </si>
  <si>
    <t>Información que contienen información de los equipos, redes de telecomunicaciones, software, configuraciones y demás instructivos que soportan la operación de los negocios</t>
  </si>
  <si>
    <t>Dirección de Operación y Calidad O &amp; M</t>
  </si>
  <si>
    <t>Proteger la información clave para la continuidad de los negocios.</t>
  </si>
  <si>
    <t>Artículo 18 de la Ley 1712 de 2014 concordada con el numeral 6 del articulo 24 de la Ley 1755 de 2015. Adicionalmente Artículo 61 del Código de Comercio</t>
  </si>
  <si>
    <t xml:space="preserve">Información de planes de mantenimiento y operación de los negocios y proyectos </t>
  </si>
  <si>
    <t>Información de los planes de gestión, mantenimiento, operación, guías, documentos, planos y demás información requerida para la operación y le mantenimiento de las tecnologías de operación de los negocios.</t>
  </si>
  <si>
    <t>Artículo 18 de la Ley 1712 de 2014 concordada con el numeral 6 del articulo 24 de la Ley 1755 de 2015. Adicionalmente artículo 61 del Código de Comercio</t>
  </si>
  <si>
    <t xml:space="preserve">Diseños </t>
  </si>
  <si>
    <t xml:space="preserve">Diseños originales de las plantas, Diseño de proyectos de Ampliación y Modernización </t>
  </si>
  <si>
    <t>Gestión técnica</t>
  </si>
  <si>
    <t>Reservada</t>
  </si>
  <si>
    <t>Ley 1474 de 2011 y el numeral 6 del artículo 24 de la Ley 1755 de 2015.</t>
  </si>
  <si>
    <t>Instructivos de Operación</t>
  </si>
  <si>
    <t>Instructivos de Operación de las plantas, manual de operación del paso a paso por si ocurre alguna situación, conocimiento propio</t>
  </si>
  <si>
    <t>Registros y bitacoras de la Operación</t>
  </si>
  <si>
    <t xml:space="preserve">información para la toma de decisiones </t>
  </si>
  <si>
    <t>Diaria</t>
  </si>
  <si>
    <t>Información redes</t>
  </si>
  <si>
    <t>Inventario activos, redes y circuitos  en operación</t>
  </si>
  <si>
    <t>Plan Comercial</t>
  </si>
  <si>
    <t>Plan estratégico comercial y transacciones derivadas de la operación comercial, las conciliaciones de subsidios y contribuciones</t>
  </si>
  <si>
    <t>Gestión comercial</t>
  </si>
  <si>
    <t>Proteger los planes estratégicos de las empresas se servicios públicos domiciliarios, para proteger el derecho a la libre competencia</t>
  </si>
  <si>
    <t>Artículo 18 de la Ley 1712 de 2014 concordada con el Artículo 260 Decisión 486 de la Comunidad Andina de Naciones. Adicionalmente artículo 24 de la Ley 1755 de 2015, numeral 6 y el parágrafo único del artículo 74 de la Ley 1474 de 2011</t>
  </si>
  <si>
    <t>Facturación</t>
  </si>
  <si>
    <t>Información detallada de consumos, nombre, teléfono, dirección y demás datos asociados a la facturación de los clientes de los servicios públicos</t>
  </si>
  <si>
    <t>Proteger los derechos fundamentales a la vida, integridad, seguridad y datos personales (Habeas Data). Así mismo, asegurar la reserva de la información comercial que es producida por las personas jurídicas en el ejercicio de sus actividades</t>
  </si>
  <si>
    <t>Artículo 18 de la Ley 1712 de 2014 concordada con la Ley 1581 de 2012, Artículo 3. Adicionalmente artículo 61 del Código de Comercio</t>
  </si>
  <si>
    <t>Morosidad y acuerdos de negociación de deudas con clientes</t>
  </si>
  <si>
    <t>Información asociada al comportamiento comercial y financiero de los clientes por cada servicio</t>
  </si>
  <si>
    <t>Proteger el derecho de intimidad y datos personales (Habeas Data)</t>
  </si>
  <si>
    <t>Artículo 24 de la Ley 1755 de 2015, numeral 5, en concordancia de la Ley 1266 de 2008, Artículo 3 y 5. Adicionalmente Ley 1581 de 2012, Artículo 3.</t>
  </si>
  <si>
    <t>PQRS</t>
  </si>
  <si>
    <t>Registro detallado de peticiones, quejas y reclamos y datos personales de clientes que se reciben a través de los diferentes canales de atención</t>
  </si>
  <si>
    <t>Proteger los derechos fundamentales a la vida, integridad, seguridad y datos personales (Habeas Data).</t>
  </si>
  <si>
    <t>Artículo 61 del código de comercio y 8 de la ley 1581 de 2012</t>
  </si>
  <si>
    <t>Georreferenciación</t>
  </si>
  <si>
    <t>Información de coordenadas de las instalaciones atendidas</t>
  </si>
  <si>
    <t>Proteger el derecho al «secreto empresarial», en lo concerniente a la ubicación de la infraestructura asociada a la prestación de los servicios públicos</t>
  </si>
  <si>
    <t>Artículo 18 de la Ley 1712 de 2014 concordada con el Artículo 260 Decisión 486 de la Comunidad Andina de Naciones. Adicionalmente Artículo 24 de la Ley 1755 de 2015,  numeral 6</t>
  </si>
  <si>
    <t xml:space="preserve">Informes Auditoría Interna </t>
  </si>
  <si>
    <t xml:space="preserve">Contiene los Informes Auditoría Interna con su documentación: Planificación auditoría- Plan de trabajo- Evaluación riesgos y controles- Actas de supervisión- Papeles de trabajo- Informes borradores- Observaciones- Informes planes mejoramiento- Informes evaluación- Reportes Soloaudi- ACL- - Encuesta percepción auditoría- Matriz de tabulación calculo indicador- Compromiso ético del auditor. </t>
  </si>
  <si>
    <t xml:space="preserve">Literal C artículo 18 ley 1712 de 2014. Artículo 61 Código de Comercio </t>
  </si>
  <si>
    <t>Informes Auditoría Externa</t>
  </si>
  <si>
    <t xml:space="preserve">Corresponde a los Informes de Auditoría Externa tales como: Informes preliminares- Informes definitivos- Informes planes de mejoramiento- Encuesta satisfacción auditoría- Matriz de Tabulación calculo indicador. </t>
  </si>
  <si>
    <t>Informes</t>
  </si>
  <si>
    <t>Informes SUI</t>
  </si>
  <si>
    <t>Puede afectar los secretos comerciales, industriales y profesionales, así  como la información reservada y  estratégica que reposa en los papeles del comerciante</t>
  </si>
  <si>
    <t>Literal A artículo 18 de la ley 1712 de 2014,  Numeral 3 Artículo 24 Ley 1437 de 2011 y Ley 1581 de 2014</t>
  </si>
  <si>
    <t>Bateria de Riesgo psicosocial</t>
  </si>
  <si>
    <t>Resultados de la bateria de riesgo psicosocial de los trabajadores de ANEPM con información del nivel de riesgo en los factores intralaboral, extralaboral e individual</t>
  </si>
  <si>
    <t>Protección del derecho a la intimidad de las personas.</t>
  </si>
  <si>
    <t>Artículo 61 Código de Comercio 
Resolucion 2646 del 2008 Articulo 17. Númeral 4.
Resolución 2404 de 2019 art. 5 Custodia de los instrumentos de evaluación de factores de riesgo psicosocial.</t>
  </si>
  <si>
    <t>Comité Paritario de seguridad y salud en el trabajo</t>
  </si>
  <si>
    <t>Actas de reuniones ordinarias y extraordinarias del Comité Paritario de Seguridad y Salud en el Trabajo - COPASST, actas de conformación de COPASST</t>
  </si>
  <si>
    <t>Seguridad y Salud en el Trabajo</t>
  </si>
  <si>
    <t>Proteger el derecho a la intimidad de las personas involucradas en el suceso.</t>
  </si>
  <si>
    <t xml:space="preserve">Comité de ética </t>
  </si>
  <si>
    <r>
      <t>Promover y liderar la implantación de la Gestión Ética, orientando la consolidación del ejercicio de la función pública en términos de eficacia, transparencia, probidad y servicio a la ciudadanía por parte de todos los servidores públicos.</t>
    </r>
    <r>
      <rPr>
        <sz val="13"/>
        <color rgb="FF000000"/>
        <rFont val="Tahoma"/>
        <family val="2"/>
      </rPr>
      <t xml:space="preserve"> </t>
    </r>
  </si>
  <si>
    <t>Gestión Administrativa</t>
  </si>
  <si>
    <t>Proteger los derechos a la integridad e intimidad de las personas involucradas, al secreto empresarial y a los planes estratégicos de la empresa, en la medida que la divulgación de la información pone en condición de vulnerabilidad a la empresa.</t>
  </si>
  <si>
    <t>Artículo 18 de la Ley 1712 de 2014 concordada con la Ley 1581 de 2012, Artículo 3.</t>
  </si>
  <si>
    <t>Comité de  convivencia laboral</t>
  </si>
  <si>
    <r>
      <t>Establecer los compromisos de convivencia que, empleados, contratistas y visitantes, deberán asumir dentro de las instalaciones de Aguas Nacionales y en aquellos sitios en que nuestros empleados prestan sus servicios, con el fin de propiciar un ambiente de trabajo sano, seguro y armónico que contribuya al desarrollo personal y profesional.</t>
    </r>
    <r>
      <rPr>
        <sz val="13"/>
        <color rgb="FF000000"/>
        <rFont val="Tahoma"/>
        <family val="2"/>
      </rPr>
      <t xml:space="preserve"> </t>
    </r>
  </si>
  <si>
    <t>Informe de Solicitudes de Acceso a Información de Mayo - Agosto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</si>
</sst>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19" x14ac:knownFonts="1">
    <font>
      <sz val="11"/>
      <color theme="1"/>
      <name val="Calibri"/>
      <family val="2"/>
      <scheme val="minor"/>
    </font>
    <font>
      <sz val="11"/>
      <color theme="1"/>
      <name val="Tahoma"/>
      <family val="2"/>
    </font>
    <font>
      <b/>
      <sz val="11"/>
      <color theme="1"/>
      <name val="Calibri"/>
      <family val="2"/>
      <scheme val="minor"/>
    </font>
    <font>
      <sz val="9"/>
      <color indexed="81"/>
      <name val="Tahoma"/>
      <family val="2"/>
    </font>
    <font>
      <b/>
      <sz val="9"/>
      <color indexed="81"/>
      <name val="Tahoma"/>
      <family val="2"/>
    </font>
    <font>
      <b/>
      <sz val="11"/>
      <color theme="0"/>
      <name val="Calibri"/>
      <family val="2"/>
      <scheme val="minor"/>
    </font>
    <font>
      <b/>
      <sz val="16"/>
      <color theme="0"/>
      <name val="Calibri"/>
      <family val="2"/>
      <scheme val="minor"/>
    </font>
    <font>
      <b/>
      <sz val="12"/>
      <color theme="1"/>
      <name val="Tenorite"/>
    </font>
    <font>
      <sz val="12"/>
      <color theme="1"/>
      <name val="Calibri"/>
      <family val="2"/>
      <scheme val="minor"/>
    </font>
    <font>
      <sz val="11"/>
      <color rgb="FF000000"/>
      <name val="Aptos"/>
      <family val="2"/>
    </font>
    <font>
      <sz val="8"/>
      <name val="Calibri"/>
      <family val="2"/>
      <scheme val="minor"/>
    </font>
    <font>
      <sz val="11"/>
      <color rgb="FF000000"/>
      <name val="Tahoma"/>
      <family val="2"/>
    </font>
    <font>
      <sz val="13"/>
      <color theme="1"/>
      <name val="Tahoma"/>
      <family val="2"/>
    </font>
    <font>
      <b/>
      <sz val="13"/>
      <color theme="1"/>
      <name val="Tahoma"/>
      <family val="2"/>
    </font>
    <font>
      <sz val="13"/>
      <color rgb="FF000000"/>
      <name val="Tahoma"/>
      <family val="2"/>
    </font>
    <font>
      <b/>
      <sz val="18"/>
      <color theme="0"/>
      <name val="Tahoma"/>
      <family val="2"/>
    </font>
    <font>
      <b/>
      <sz val="12"/>
      <color theme="0"/>
      <name val="Tahoma"/>
      <family val="2"/>
    </font>
    <font>
      <b/>
      <sz val="11"/>
      <color theme="0"/>
      <name val="Tahoma"/>
      <family val="2"/>
    </font>
    <font>
      <sz val="11"/>
      <color theme="1" tint="4.9989318521683403E-2"/>
      <name val="Tahoma"/>
      <family val="2"/>
    </font>
  </fonts>
  <fills count="3">
    <fill>
      <patternFill patternType="none"/>
    </fill>
    <fill>
      <patternFill patternType="gray125"/>
    </fill>
    <fill>
      <patternFill patternType="solid">
        <fgColor theme="9" tint="-0.249977111117893"/>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s>
  <cellStyleXfs count="1">
    <xf numFmtId="0" fontId="0" fillId="0" borderId="0"/>
  </cellStyleXfs>
  <cellXfs count="67">
    <xf numFmtId="0" fontId="0" fillId="0" borderId="0" xfId="0"/>
    <xf numFmtId="0" fontId="0" fillId="0" borderId="1" xfId="0" applyBorder="1" applyAlignment="1">
      <alignment horizontal="left" vertical="center"/>
    </xf>
    <xf numFmtId="0" fontId="0" fillId="0" borderId="1" xfId="0" applyBorder="1" applyAlignment="1">
      <alignment horizontal="center" vertical="center" wrapText="1"/>
    </xf>
    <xf numFmtId="0" fontId="0" fillId="0" borderId="1" xfId="0" applyBorder="1" applyAlignment="1">
      <alignment horizontal="center" vertical="center"/>
    </xf>
    <xf numFmtId="0" fontId="0" fillId="0" borderId="1" xfId="0" applyBorder="1" applyAlignment="1">
      <alignment wrapText="1"/>
    </xf>
    <xf numFmtId="0" fontId="0" fillId="0" borderId="0" xfId="0" applyAlignment="1">
      <alignment horizontal="center" vertical="center"/>
    </xf>
    <xf numFmtId="0" fontId="0" fillId="0" borderId="0" xfId="0" applyAlignment="1">
      <alignment horizontal="center" vertical="center" wrapText="1"/>
    </xf>
    <xf numFmtId="14" fontId="0" fillId="0" borderId="1" xfId="0" applyNumberFormat="1" applyBorder="1" applyAlignment="1">
      <alignment horizontal="center" vertical="center" wrapText="1"/>
    </xf>
    <xf numFmtId="0" fontId="2" fillId="0" borderId="0" xfId="0" applyFont="1" applyAlignment="1">
      <alignment horizontal="center"/>
    </xf>
    <xf numFmtId="0" fontId="0" fillId="0" borderId="6" xfId="0" applyBorder="1" applyAlignment="1">
      <alignment horizontal="center" vertical="center" wrapText="1"/>
    </xf>
    <xf numFmtId="0" fontId="0" fillId="0" borderId="2" xfId="0" applyBorder="1" applyAlignment="1">
      <alignment horizontal="center" vertical="center" wrapText="1"/>
    </xf>
    <xf numFmtId="0" fontId="0" fillId="0" borderId="0" xfId="0" applyAlignment="1">
      <alignment wrapText="1"/>
    </xf>
    <xf numFmtId="0" fontId="2" fillId="0" borderId="0" xfId="0" applyFont="1" applyAlignment="1">
      <alignment vertical="center"/>
    </xf>
    <xf numFmtId="0" fontId="2" fillId="2" borderId="1" xfId="0" applyFont="1" applyFill="1" applyBorder="1" applyAlignment="1">
      <alignment horizontal="center" vertical="center" wrapText="1"/>
    </xf>
    <xf numFmtId="0" fontId="2" fillId="2" borderId="1" xfId="0" applyFont="1" applyFill="1" applyBorder="1" applyAlignment="1">
      <alignment horizontal="center" vertical="center"/>
    </xf>
    <xf numFmtId="0" fontId="0" fillId="2" borderId="1" xfId="0" applyFill="1" applyBorder="1" applyAlignment="1">
      <alignment horizontal="center" vertical="center" wrapText="1"/>
    </xf>
    <xf numFmtId="0" fontId="5" fillId="2" borderId="7"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8" xfId="0" applyFont="1" applyFill="1" applyBorder="1" applyAlignment="1">
      <alignment horizontal="center" vertical="center" wrapText="1"/>
    </xf>
    <xf numFmtId="0" fontId="0" fillId="0" borderId="9" xfId="0" applyBorder="1" applyAlignment="1">
      <alignment horizontal="center" vertical="center" wrapText="1"/>
    </xf>
    <xf numFmtId="0" fontId="0" fillId="0" borderId="4" xfId="0" applyBorder="1" applyAlignment="1">
      <alignment horizontal="left" vertical="center" wrapText="1"/>
    </xf>
    <xf numFmtId="0" fontId="0" fillId="0" borderId="10" xfId="0" applyBorder="1" applyAlignment="1">
      <alignment horizontal="left" vertical="center" wrapText="1"/>
    </xf>
    <xf numFmtId="0" fontId="8" fillId="0" borderId="0" xfId="0" applyFont="1" applyAlignment="1">
      <alignment horizontal="center"/>
    </xf>
    <xf numFmtId="0" fontId="7" fillId="2" borderId="1" xfId="0" applyFont="1" applyFill="1" applyBorder="1" applyAlignment="1">
      <alignment horizontal="center" vertical="center" wrapText="1"/>
    </xf>
    <xf numFmtId="0" fontId="9" fillId="0" borderId="0" xfId="0" applyFont="1" applyAlignment="1">
      <alignment vertical="center" wrapText="1"/>
    </xf>
    <xf numFmtId="0" fontId="0" fillId="0" borderId="7" xfId="0" applyBorder="1" applyAlignment="1">
      <alignment horizontal="center" vertical="center" wrapText="1"/>
    </xf>
    <xf numFmtId="0" fontId="0" fillId="0" borderId="3" xfId="0" applyBorder="1" applyAlignment="1">
      <alignment horizontal="center" vertical="center" wrapText="1"/>
    </xf>
    <xf numFmtId="0" fontId="11" fillId="0" borderId="0" xfId="0" applyFont="1" applyAlignment="1">
      <alignment horizontal="center" vertical="center" wrapText="1"/>
    </xf>
    <xf numFmtId="0" fontId="12" fillId="0" borderId="1" xfId="0" applyFont="1" applyBorder="1" applyAlignment="1">
      <alignment horizontal="center" vertical="center" wrapText="1"/>
    </xf>
    <xf numFmtId="0" fontId="13" fillId="0" borderId="1" xfId="0" applyFont="1" applyBorder="1" applyAlignment="1">
      <alignment horizontal="center" vertical="center" wrapText="1"/>
    </xf>
    <xf numFmtId="0" fontId="12" fillId="0" borderId="9" xfId="0" applyFont="1" applyBorder="1" applyAlignment="1">
      <alignment horizontal="center" vertical="center" wrapText="1"/>
    </xf>
    <xf numFmtId="0" fontId="12" fillId="0" borderId="10" xfId="0" applyFont="1" applyBorder="1" applyAlignment="1">
      <alignment horizontal="center" vertical="center" wrapText="1"/>
    </xf>
    <xf numFmtId="0" fontId="12" fillId="0" borderId="1" xfId="0" applyFont="1" applyBorder="1" applyAlignment="1">
      <alignment vertical="center" wrapText="1"/>
    </xf>
    <xf numFmtId="0" fontId="12" fillId="0" borderId="2" xfId="0" applyFont="1" applyBorder="1" applyAlignment="1">
      <alignment horizontal="center" vertical="center" wrapText="1"/>
    </xf>
    <xf numFmtId="0" fontId="12" fillId="0" borderId="1" xfId="0" applyFont="1" applyBorder="1" applyAlignment="1">
      <alignment horizontal="justify" vertical="center" wrapText="1"/>
    </xf>
    <xf numFmtId="0" fontId="17" fillId="2" borderId="1" xfId="0" applyFont="1" applyFill="1" applyBorder="1" applyAlignment="1">
      <alignment horizontal="center" vertical="center" wrapText="1"/>
    </xf>
    <xf numFmtId="0" fontId="17" fillId="2" borderId="1" xfId="0" applyFont="1" applyFill="1" applyBorder="1" applyAlignment="1">
      <alignment horizontal="center" vertical="center"/>
    </xf>
    <xf numFmtId="0" fontId="2" fillId="0" borderId="0" xfId="0" applyFont="1" applyAlignment="1">
      <alignment horizontal="center" vertical="center" wrapText="1"/>
    </xf>
    <xf numFmtId="0" fontId="12" fillId="0" borderId="6" xfId="0" applyFont="1" applyBorder="1" applyAlignment="1">
      <alignment horizontal="center" vertical="center" wrapText="1"/>
    </xf>
    <xf numFmtId="0" fontId="12" fillId="0" borderId="4" xfId="0" applyFont="1" applyBorder="1" applyAlignment="1">
      <alignment horizontal="center" vertical="center" wrapText="1"/>
    </xf>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164" fontId="1" fillId="0" borderId="1" xfId="0" applyNumberFormat="1" applyFont="1" applyBorder="1" applyAlignment="1">
      <alignment horizontal="center" vertical="center" wrapText="1"/>
    </xf>
    <xf numFmtId="164" fontId="1" fillId="0" borderId="0" xfId="0" applyNumberFormat="1" applyFont="1" applyAlignment="1">
      <alignment horizontal="center" vertical="center"/>
    </xf>
    <xf numFmtId="0" fontId="1" fillId="0" borderId="0" xfId="0" applyFont="1"/>
    <xf numFmtId="0" fontId="1" fillId="0" borderId="3" xfId="0" applyFont="1" applyBorder="1" applyAlignment="1">
      <alignment horizontal="center" vertical="center" wrapText="1"/>
    </xf>
    <xf numFmtId="1" fontId="18" fillId="0" borderId="0" xfId="0" applyNumberFormat="1" applyFont="1" applyAlignment="1">
      <alignment horizontal="center" vertical="center" wrapText="1"/>
    </xf>
    <xf numFmtId="0" fontId="1" fillId="0" borderId="0" xfId="0" applyFont="1" applyAlignment="1">
      <alignment horizontal="center" vertical="center" wrapText="1"/>
    </xf>
    <xf numFmtId="0" fontId="1" fillId="0" borderId="4" xfId="0" applyFont="1" applyBorder="1" applyAlignment="1">
      <alignment horizontal="left" vertical="center" wrapText="1"/>
    </xf>
    <xf numFmtId="0" fontId="17" fillId="2" borderId="7" xfId="0" applyFont="1" applyFill="1" applyBorder="1" applyAlignment="1">
      <alignment horizontal="center" vertical="center" wrapText="1"/>
    </xf>
    <xf numFmtId="0" fontId="17" fillId="2" borderId="3" xfId="0" applyFont="1" applyFill="1" applyBorder="1" applyAlignment="1">
      <alignment horizontal="center" vertical="center" wrapText="1"/>
    </xf>
    <xf numFmtId="0" fontId="17" fillId="2" borderId="8" xfId="0" applyFont="1" applyFill="1" applyBorder="1" applyAlignment="1">
      <alignment horizontal="center" vertical="center" wrapText="1"/>
    </xf>
    <xf numFmtId="0" fontId="1" fillId="0" borderId="0" xfId="0" applyFont="1" applyAlignment="1">
      <alignment horizontal="center"/>
    </xf>
    <xf numFmtId="0" fontId="17" fillId="2" borderId="4" xfId="0" applyFont="1" applyFill="1" applyBorder="1" applyAlignment="1">
      <alignment horizontal="center" vertical="center" wrapText="1"/>
    </xf>
    <xf numFmtId="0" fontId="17" fillId="2" borderId="5" xfId="0" applyFont="1" applyFill="1" applyBorder="1" applyAlignment="1">
      <alignment horizontal="center" vertical="center" wrapText="1"/>
    </xf>
    <xf numFmtId="0" fontId="17" fillId="2" borderId="6" xfId="0" applyFont="1" applyFill="1" applyBorder="1" applyAlignment="1">
      <alignment horizontal="center" vertical="center" wrapText="1"/>
    </xf>
    <xf numFmtId="0" fontId="6" fillId="2" borderId="4" xfId="0" applyFont="1" applyFill="1" applyBorder="1" applyAlignment="1">
      <alignment horizontal="center" vertical="center" wrapText="1"/>
    </xf>
    <xf numFmtId="0" fontId="6" fillId="2" borderId="5" xfId="0" applyFont="1" applyFill="1" applyBorder="1" applyAlignment="1">
      <alignment horizontal="center" vertical="center" wrapText="1"/>
    </xf>
    <xf numFmtId="0" fontId="6" fillId="2" borderId="6" xfId="0" applyFont="1" applyFill="1" applyBorder="1" applyAlignment="1">
      <alignment horizontal="center" vertical="center" wrapText="1"/>
    </xf>
    <xf numFmtId="0" fontId="0" fillId="0" borderId="1" xfId="0" applyBorder="1" applyAlignment="1">
      <alignment horizontal="center" vertical="center" wrapText="1"/>
    </xf>
    <xf numFmtId="0" fontId="0" fillId="2" borderId="1" xfId="0" applyFill="1" applyBorder="1" applyAlignment="1">
      <alignment horizontal="center" vertical="center" wrapText="1"/>
    </xf>
    <xf numFmtId="0" fontId="0" fillId="2" borderId="1" xfId="0" applyFill="1" applyBorder="1" applyAlignment="1">
      <alignment horizontal="center" wrapText="1"/>
    </xf>
    <xf numFmtId="0" fontId="16" fillId="2"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7" fillId="2" borderId="2" xfId="0" applyFont="1" applyFill="1" applyBorder="1" applyAlignment="1">
      <alignment horizontal="center" vertical="center" wrapText="1"/>
    </xf>
    <xf numFmtId="0" fontId="17" fillId="2" borderId="11" xfId="0" applyFont="1" applyFill="1" applyBorder="1" applyAlignment="1">
      <alignment horizontal="center" vertical="center" wrapText="1"/>
    </xf>
    <xf numFmtId="0" fontId="15" fillId="2" borderId="1" xfId="0" applyFont="1" applyFill="1" applyBorder="1" applyAlignment="1">
      <alignment horizontal="center" vertical="center" wrapText="1"/>
    </xf>
  </cellXfs>
  <cellStyles count="1">
    <cellStyle name="Normal" xfId="0" builtinId="0"/>
  </cellStyles>
  <dxfs count="48">
    <dxf>
      <font>
        <b/>
        <strike val="0"/>
        <outline val="0"/>
        <shadow val="0"/>
        <u val="none"/>
        <vertAlign val="baseline"/>
        <sz val="13"/>
        <color theme="1"/>
        <name val="Tahoma"/>
        <family val="2"/>
        <scheme val="none"/>
      </font>
      <alignment horizontal="center" vertical="center" textRotation="0" wrapText="1" indent="0" justifyLastLine="0" shrinkToFit="0" readingOrder="0"/>
      <border diagonalUp="0" diagonalDown="0" outline="0">
        <left style="thin">
          <color indexed="64"/>
        </left>
        <right/>
        <top style="thin">
          <color indexed="64"/>
        </top>
        <bottom style="thin">
          <color indexed="64"/>
        </bottom>
      </border>
    </dxf>
    <dxf>
      <font>
        <b/>
        <strike val="0"/>
        <outline val="0"/>
        <shadow val="0"/>
        <u val="none"/>
        <vertAlign val="baseline"/>
        <sz val="13"/>
        <color theme="1"/>
        <name val="Tahoma"/>
        <family val="2"/>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3"/>
        <color theme="1"/>
        <name val="Tahoma"/>
        <family val="2"/>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strike val="0"/>
        <outline val="0"/>
        <shadow val="0"/>
        <u val="none"/>
        <vertAlign val="baseline"/>
        <sz val="13"/>
        <color theme="1"/>
        <name val="Tahoma"/>
        <family val="2"/>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strike val="0"/>
        <outline val="0"/>
        <shadow val="0"/>
        <u val="none"/>
        <vertAlign val="baseline"/>
        <sz val="13"/>
        <color theme="1"/>
        <name val="Tahoma"/>
        <family val="2"/>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strike val="0"/>
        <outline val="0"/>
        <shadow val="0"/>
        <u val="none"/>
        <vertAlign val="baseline"/>
        <sz val="13"/>
        <color theme="1"/>
        <name val="Tahoma"/>
        <family val="2"/>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3"/>
        <color theme="1"/>
        <name val="Tahoma"/>
        <family val="2"/>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strike val="0"/>
        <outline val="0"/>
        <shadow val="0"/>
        <u val="none"/>
        <vertAlign val="baseline"/>
        <sz val="13"/>
        <color theme="1"/>
        <name val="Tahoma"/>
        <family val="2"/>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strike val="0"/>
        <outline val="0"/>
        <shadow val="0"/>
        <u val="none"/>
        <vertAlign val="baseline"/>
        <sz val="13"/>
        <color theme="1"/>
        <name val="Tahoma"/>
        <family val="2"/>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strike val="0"/>
        <outline val="0"/>
        <shadow val="0"/>
        <u val="none"/>
        <vertAlign val="baseline"/>
        <sz val="13"/>
        <color theme="1"/>
        <name val="Tahoma"/>
        <family val="2"/>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3"/>
        <color theme="1"/>
        <name val="Tahoma"/>
        <family val="2"/>
        <scheme val="none"/>
      </font>
      <alignment horizontal="center" vertical="center" textRotation="0" wrapText="1" indent="0" justifyLastLine="0" shrinkToFit="0" readingOrder="0"/>
      <border diagonalUp="0" diagonalDown="0" outline="0">
        <left/>
        <right style="thin">
          <color indexed="64"/>
        </right>
        <top style="thin">
          <color indexed="64"/>
        </top>
        <bottom style="thin">
          <color indexed="64"/>
        </bottom>
      </border>
    </dxf>
    <dxf>
      <font>
        <b/>
        <strike val="0"/>
        <outline val="0"/>
        <shadow val="0"/>
        <u val="none"/>
        <vertAlign val="baseline"/>
        <sz val="13"/>
        <color theme="1"/>
        <name val="Tahoma"/>
        <family val="2"/>
        <scheme val="none"/>
      </font>
      <alignment horizontal="center" vertical="center" textRotation="0" wrapText="1" indent="0" justifyLastLine="0" shrinkToFit="0" readingOrder="0"/>
      <border diagonalUp="0" diagonalDown="0" outline="0">
        <left style="thin">
          <color indexed="64"/>
        </left>
        <right/>
        <top style="thin">
          <color indexed="64"/>
        </top>
        <bottom style="thin">
          <color indexed="64"/>
        </bottom>
      </border>
    </dxf>
    <dxf>
      <font>
        <b/>
        <strike val="0"/>
        <outline val="0"/>
        <shadow val="0"/>
        <u val="none"/>
        <vertAlign val="baseline"/>
        <sz val="13"/>
        <color theme="1"/>
        <name val="Tahoma"/>
        <family val="2"/>
        <scheme val="none"/>
      </font>
      <alignment horizontal="center" vertical="center" textRotation="0" wrapText="1" indent="0" justifyLastLine="0" shrinkToFit="0" readingOrder="0"/>
      <border diagonalUp="0" diagonalDown="0" outline="0">
        <left/>
        <right style="thin">
          <color indexed="64"/>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font>
        <b/>
        <strike val="0"/>
        <outline val="0"/>
        <shadow val="0"/>
        <u val="none"/>
        <vertAlign val="baseline"/>
        <sz val="13"/>
        <color theme="1"/>
        <name val="Tahoma"/>
        <family val="2"/>
        <scheme val="none"/>
      </font>
      <alignment horizontal="left" vertical="center" textRotation="0" wrapText="1" indent="0" justifyLastLine="0" shrinkToFit="0" readingOrder="0"/>
    </dxf>
    <dxf>
      <border outline="0">
        <bottom style="thin">
          <color indexed="64"/>
        </bottom>
      </border>
    </dxf>
    <dxf>
      <font>
        <b/>
        <strike val="0"/>
        <outline val="0"/>
        <shadow val="0"/>
        <u val="none"/>
        <vertAlign val="baseline"/>
        <sz val="12"/>
        <color theme="1"/>
        <name val="Tenorite"/>
        <scheme val="none"/>
      </font>
      <fill>
        <patternFill patternType="solid">
          <fgColor indexed="64"/>
          <bgColor theme="9" tint="-0.249977111117893"/>
        </patternFill>
      </fill>
      <alignment horizontal="center" vertical="center" textRotation="0" wrapText="1" indent="0" justifyLastLine="0" shrinkToFit="0" readingOrder="0"/>
      <border diagonalUp="0" diagonalDown="0" outline="0">
        <left style="thin">
          <color indexed="64"/>
        </left>
        <right style="thin">
          <color indexed="64"/>
        </right>
        <top/>
        <bottom/>
      </border>
    </dxf>
    <dxf>
      <alignment horizontal="left" vertical="center" textRotation="0" wrapText="1" indent="0" justifyLastLine="0" shrinkToFit="0" readingOrder="0"/>
      <border diagonalUp="0" diagonalDown="0">
        <left style="thin">
          <color indexed="64"/>
        </left>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alignment horizontal="center" vertical="center" textRotation="0" wrapText="1" indent="0" justifyLastLine="0" shrinkToFit="0" readingOrder="0"/>
    </dxf>
    <dxf>
      <border outline="0">
        <bottom style="thin">
          <color indexed="64"/>
        </bottom>
      </border>
    </dxf>
    <dxf>
      <font>
        <b/>
        <i val="0"/>
        <strike val="0"/>
        <condense val="0"/>
        <extend val="0"/>
        <outline val="0"/>
        <shadow val="0"/>
        <u val="none"/>
        <vertAlign val="baseline"/>
        <sz val="11"/>
        <color theme="0"/>
        <name val="Calibri"/>
        <family val="2"/>
        <scheme val="minor"/>
      </font>
      <fill>
        <patternFill patternType="solid">
          <fgColor indexed="64"/>
          <bgColor theme="9" tint="-0.249977111117893"/>
        </patternFill>
      </fill>
      <alignment horizontal="center" vertical="center" textRotation="0" wrapText="1" indent="0" justifyLastLine="0" shrinkToFit="0" readingOrder="0"/>
      <border diagonalUp="0" diagonalDown="0" outline="0">
        <left style="thin">
          <color indexed="64"/>
        </left>
        <right style="thin">
          <color indexed="64"/>
        </right>
        <top/>
        <bottom/>
      </border>
    </dxf>
    <dxf>
      <alignment horizontal="left" vertical="center" textRotation="0" wrapText="1" indent="0" justifyLastLine="0" shrinkToFit="0" readingOrder="0"/>
      <border diagonalUp="0" diagonalDown="0">
        <left style="thin">
          <color indexed="64"/>
        </left>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alignment horizontal="center" vertical="center" textRotation="0" wrapText="1" indent="0" justifyLastLine="0" shrinkToFit="0" readingOrder="0"/>
    </dxf>
    <dxf>
      <border outline="0">
        <bottom style="thin">
          <color indexed="64"/>
        </bottom>
      </border>
    </dxf>
    <dxf>
      <font>
        <b/>
        <i val="0"/>
        <strike val="0"/>
        <condense val="0"/>
        <extend val="0"/>
        <outline val="0"/>
        <shadow val="0"/>
        <u val="none"/>
        <vertAlign val="baseline"/>
        <sz val="11"/>
        <color theme="0"/>
        <name val="Calibri"/>
        <family val="2"/>
        <scheme val="minor"/>
      </font>
      <fill>
        <patternFill patternType="solid">
          <fgColor indexed="64"/>
          <bgColor theme="9" tint="-0.249977111117893"/>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11"/>
        <color theme="1"/>
        <name val="Tahoma"/>
        <family val="2"/>
        <scheme val="none"/>
      </font>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dxf>
    <dxf>
      <font>
        <strike val="0"/>
        <outline val="0"/>
        <shadow val="0"/>
        <u val="none"/>
        <vertAlign val="baseline"/>
        <sz val="11"/>
        <color theme="1"/>
        <name val="Tahoma"/>
        <family val="2"/>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theme="1"/>
        <name val="Tahoma"/>
        <family val="2"/>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theme="1"/>
        <name val="Tahoma"/>
        <family val="2"/>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theme="1"/>
        <name val="Tahoma"/>
        <family val="2"/>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font>
        <strike val="0"/>
        <outline val="0"/>
        <shadow val="0"/>
        <u val="none"/>
        <vertAlign val="baseline"/>
        <sz val="11"/>
        <color theme="1"/>
        <name val="Tahoma"/>
        <family val="2"/>
        <scheme val="none"/>
      </font>
      <alignment horizontal="center" vertical="center" textRotation="0" wrapText="1" indent="0" justifyLastLine="0" shrinkToFit="0" readingOrder="0"/>
    </dxf>
    <dxf>
      <border outline="0">
        <bottom style="thin">
          <color indexed="64"/>
        </bottom>
      </border>
    </dxf>
    <dxf>
      <font>
        <b/>
        <i val="0"/>
        <strike val="0"/>
        <condense val="0"/>
        <extend val="0"/>
        <outline val="0"/>
        <shadow val="0"/>
        <u val="none"/>
        <vertAlign val="baseline"/>
        <sz val="11"/>
        <color theme="0"/>
        <name val="Tahoma"/>
        <family val="2"/>
        <scheme val="none"/>
      </font>
      <fill>
        <patternFill patternType="solid">
          <fgColor indexed="64"/>
          <bgColor theme="9" tint="-0.249977111117893"/>
        </patternFill>
      </fill>
      <alignment horizontal="center" vertical="center"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colors>
    <mruColors>
      <color rgb="FF0099FF"/>
      <color rgb="FF00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60409401-914F-4BDF-850F-D04ABE7EF007}" name="Tabla6" displayName="Tabla6" ref="A2:E9" totalsRowShown="0" headerRowDxfId="37" dataDxfId="35" headerRowBorderDxfId="36" tableBorderDxfId="34" totalsRowBorderDxfId="33">
  <autoFilter ref="A2:E9" xr:uid="{60409401-914F-4BDF-850F-D04ABE7EF007}"/>
  <tableColumns count="5">
    <tableColumn id="1" xr3:uid="{44585F63-8682-49D8-94C3-9337E8E1FD23}" name="Solicitudes recibidas No." dataDxfId="32"/>
    <tableColumn id="2" xr3:uid="{2BDCEC4E-20EC-4F64-A8DA-DE6FF38C2BB8}" name="Solicitudes trasladadas a otra institución" dataDxfId="31"/>
    <tableColumn id="3" xr3:uid="{B995BD06-6E8F-4F44-A4BE-2F7A0F390469}" name="Tiempo de respuesta a cada solicitud (días habiles)" dataDxfId="30"/>
    <tableColumn id="4" xr3:uid="{A8347158-5CE0-4E8E-98E4-8C313A14DE9D}" name="Número de solicitudes en las que se negó el acceso a la información" dataDxfId="29"/>
    <tableColumn id="5" xr3:uid="{D7C56EE6-6018-426D-B2AF-8093E70D19A9}" name="Observaciones" dataDxfId="28"/>
  </tableColumns>
  <tableStyleInfo name="TableStyleLight8"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F03F4D0-C9A9-45D1-907E-A06D5A8107B0}" name="Tabla62" displayName="Tabla62" ref="A2:E5" totalsRowShown="0" headerRowDxfId="27" dataDxfId="25" headerRowBorderDxfId="26" tableBorderDxfId="24" totalsRowBorderDxfId="23">
  <autoFilter ref="A2:E5" xr:uid="{CF03F4D0-C9A9-45D1-907E-A06D5A8107B0}"/>
  <tableColumns count="5">
    <tableColumn id="1" xr3:uid="{425D7859-B1AB-4B1E-AB0A-3007CF87A253}" name="Solicitudes recibidas No." dataDxfId="22"/>
    <tableColumn id="2" xr3:uid="{9A06E3C1-8F46-4EC0-9C76-F95A15BE4634}" name="Solicitudes trasladadas a otra institución" dataDxfId="21"/>
    <tableColumn id="3" xr3:uid="{363B7FD5-1F15-44D4-9CA7-ABC863642CF8}" name="Tiempo de respuesta a cada solicitud (días habiles)" dataDxfId="20"/>
    <tableColumn id="4" xr3:uid="{4DF7C753-87D7-459D-9DFF-A49E1E84E411}" name="Número de solicitudes en las que se negó el acceso a la información" dataDxfId="19"/>
    <tableColumn id="5" xr3:uid="{96E52210-4D73-4105-9E5D-E3A146C2DFE7}" name="Observaciones" dataDxfId="18"/>
  </tableColumns>
  <tableStyleInfo name="TableStyleLight8"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451DF523-9A1F-4DAE-B61B-8164C0CE12C5}" name="Tabla624" displayName="Tabla624" ref="A2:E32" totalsRowShown="0" headerRowDxfId="47" dataDxfId="45" headerRowBorderDxfId="46" tableBorderDxfId="44" totalsRowBorderDxfId="43">
  <autoFilter ref="A2:E32" xr:uid="{451DF523-9A1F-4DAE-B61B-8164C0CE12C5}"/>
  <tableColumns count="5">
    <tableColumn id="1" xr3:uid="{DF7EF107-F495-40F3-8153-5ECFA0ABD2D7}" name="Solicitudes recibidas No." dataDxfId="42"/>
    <tableColumn id="2" xr3:uid="{E2472615-35C0-41DD-9F9F-D968E7DD3CEB}" name="Solicitudes trasladadas a otra institución" dataDxfId="41"/>
    <tableColumn id="3" xr3:uid="{F0A1D878-CC8B-4215-94C8-E7CECE304861}" name="Tiempo de respuesta a cada solicitud (días habiles)" dataDxfId="40"/>
    <tableColumn id="4" xr3:uid="{24917C9D-BAFC-4EFC-A40C-48B86789A85E}" name="Número de solicitudes en las que se negó el acceso a la información" dataDxfId="39"/>
    <tableColumn id="5" xr3:uid="{E34C3B44-57CF-4824-A290-E36659B16709}" name="Observaciones" dataDxfId="38"/>
  </tableColumns>
  <tableStyleInfo name="TableStyleLight8"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B8E062E-97D8-4C24-8258-9DA46A3E213E}" name="Tabla2" displayName="Tabla2" ref="A2:M44" totalsRowShown="0" headerRowDxfId="17" dataDxfId="15" headerRowBorderDxfId="16" tableBorderDxfId="14" totalsRowBorderDxfId="13">
  <autoFilter ref="A2:M44" xr:uid="{0B8E062E-97D8-4C24-8258-9DA46A3E213E}"/>
  <tableColumns count="13">
    <tableColumn id="1" xr3:uid="{50AE590A-254D-4A4E-8CC5-48E881928CD9}" name="CÓDIGO" dataDxfId="12"/>
    <tableColumn id="2" xr3:uid="{D041DFE5-3DBD-4AFD-9347-D03EC343B309}" name="Nombre de la información" dataDxfId="11"/>
    <tableColumn id="15" xr3:uid="{6597AEC7-547A-45D3-A5DE-74B4AB017F61}" name="Idioma" dataDxfId="10"/>
    <tableColumn id="3" xr3:uid="{E5A584AF-618C-400E-9C2E-05375C18600A}" name="Descripción del contenido de la información" dataDxfId="9"/>
    <tableColumn id="4" xr3:uid="{65CFB333-7547-43BD-80E3-A65DAAD52E8C}" name="Medio de conservación y/o soporte" dataDxfId="8"/>
    <tableColumn id="5" xr3:uid="{9F790505-CEA8-400D-A5F9-CE9BEF2A0C7F}" name="Frecuencia de generación de la información" dataDxfId="7"/>
    <tableColumn id="16" xr3:uid="{13F825B1-FD5F-43D5-82A9-7BB4365C3DCF}" name="Responsable de la producción de la información" dataDxfId="6"/>
    <tableColumn id="6" xr3:uid="{1302BCB0-364A-4F69-A735-2EB6F8435C7E}" name="Información pública" dataDxfId="5"/>
    <tableColumn id="7" xr3:uid="{95C1D7AB-E816-4A21-A54D-9A1681EC7D96}" name="Información clasificada / reservada " dataDxfId="4"/>
    <tableColumn id="8" xr3:uid="{8D8FCBC0-BE94-449C-94C6-9B79BA1C3B3D}" name="Fecha de la calificación como clasificada o reservada" dataDxfId="3"/>
    <tableColumn id="13" xr3:uid="{7CB2204A-F23B-4A12-8899-19233CED6B79}" name="Objetivo de la excepción" dataDxfId="2"/>
    <tableColumn id="9" xr3:uid="{4926BC91-C92D-495D-BEAC-DAE56D75EF67}" name="Norma que sustenta la excepción" dataDxfId="1"/>
    <tableColumn id="10" xr3:uid="{4DC5455D-34DB-4694-BC63-933D41DABEA8}" name="Plazo de la excepción" dataDxfId="0"/>
  </tableColumns>
  <tableStyleInfo name="TableStyleLight13" showFirstColumn="0" showLastColumn="0" showRowStripes="1" showColumnStripes="0"/>
</table>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5.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table" Target="../tables/table4.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EE36E7-6728-4720-9002-C8B7D1EFE948}">
  <dimension ref="A1:E9"/>
  <sheetViews>
    <sheetView workbookViewId="0">
      <selection activeCell="D14" sqref="D14"/>
    </sheetView>
  </sheetViews>
  <sheetFormatPr baseColWidth="10" defaultColWidth="11.44140625" defaultRowHeight="14.4" x14ac:dyDescent="0.3"/>
  <cols>
    <col min="1" max="1" width="10.6640625" customWidth="1"/>
    <col min="2" max="3" width="14.44140625" customWidth="1"/>
    <col min="4" max="4" width="22.6640625" customWidth="1"/>
    <col min="5" max="5" width="50.6640625" customWidth="1"/>
    <col min="6" max="6" width="11.44140625" customWidth="1"/>
  </cols>
  <sheetData>
    <row r="1" spans="1:5" ht="38.25" customHeight="1" x14ac:dyDescent="0.3">
      <c r="A1" s="56" t="s">
        <v>0</v>
      </c>
      <c r="B1" s="57"/>
      <c r="C1" s="57"/>
      <c r="D1" s="57"/>
      <c r="E1" s="58"/>
    </row>
    <row r="2" spans="1:5" ht="60" customHeight="1" x14ac:dyDescent="0.3">
      <c r="A2" s="16" t="s">
        <v>1</v>
      </c>
      <c r="B2" s="17" t="s">
        <v>2</v>
      </c>
      <c r="C2" s="17" t="s">
        <v>3</v>
      </c>
      <c r="D2" s="17" t="s">
        <v>4</v>
      </c>
      <c r="E2" s="18" t="s">
        <v>5</v>
      </c>
    </row>
    <row r="3" spans="1:5" s="11" customFormat="1" x14ac:dyDescent="0.3">
      <c r="A3" s="9">
        <v>1</v>
      </c>
      <c r="B3" s="2">
        <v>0</v>
      </c>
      <c r="C3" s="2">
        <v>10</v>
      </c>
      <c r="D3" s="2">
        <v>0</v>
      </c>
      <c r="E3" s="20"/>
    </row>
    <row r="4" spans="1:5" s="11" customFormat="1" x14ac:dyDescent="0.3">
      <c r="A4" s="9">
        <v>2</v>
      </c>
      <c r="B4" s="2">
        <v>0</v>
      </c>
      <c r="C4" s="2">
        <v>9</v>
      </c>
      <c r="D4" s="2">
        <v>0</v>
      </c>
      <c r="E4" s="20"/>
    </row>
    <row r="5" spans="1:5" s="11" customFormat="1" x14ac:dyDescent="0.3">
      <c r="A5" s="9">
        <v>3</v>
      </c>
      <c r="B5" s="2">
        <v>0</v>
      </c>
      <c r="C5" s="2">
        <v>30</v>
      </c>
      <c r="D5" s="2">
        <v>0</v>
      </c>
      <c r="E5" s="20" t="s">
        <v>6</v>
      </c>
    </row>
    <row r="6" spans="1:5" s="11" customFormat="1" x14ac:dyDescent="0.3">
      <c r="A6" s="9">
        <v>4</v>
      </c>
      <c r="B6" s="2">
        <v>0</v>
      </c>
      <c r="C6" s="2">
        <v>1</v>
      </c>
      <c r="D6" s="2">
        <v>0</v>
      </c>
      <c r="E6" s="20"/>
    </row>
    <row r="7" spans="1:5" s="11" customFormat="1" x14ac:dyDescent="0.3">
      <c r="A7" s="9">
        <v>5</v>
      </c>
      <c r="B7" s="2">
        <v>0</v>
      </c>
      <c r="C7" s="2">
        <v>2</v>
      </c>
      <c r="D7" s="2">
        <v>0</v>
      </c>
      <c r="E7" s="20"/>
    </row>
    <row r="8" spans="1:5" s="11" customFormat="1" x14ac:dyDescent="0.3">
      <c r="A8" s="9">
        <v>6</v>
      </c>
      <c r="B8" s="2">
        <v>0</v>
      </c>
      <c r="C8" s="2">
        <v>1</v>
      </c>
      <c r="D8" s="2">
        <v>0</v>
      </c>
      <c r="E8" s="20"/>
    </row>
    <row r="9" spans="1:5" s="11" customFormat="1" ht="30" customHeight="1" x14ac:dyDescent="0.3">
      <c r="A9" s="19">
        <v>7</v>
      </c>
      <c r="B9" s="10">
        <v>1</v>
      </c>
      <c r="C9" s="10">
        <v>7</v>
      </c>
      <c r="D9" s="10">
        <v>0</v>
      </c>
      <c r="E9" s="21" t="s">
        <v>7</v>
      </c>
    </row>
  </sheetData>
  <sheetProtection algorithmName="SHA-512" hashValue="MfkM7pnPspavy94E2h6gVgG8qaYHMdkLUq6pRyfyZIw76tAAvFyNcqLmqISs8OeCDMqGeWWOv6R4yLvV+IlR2A==" saltValue="eTrv3bVCAPifECcQFRq+eQ==" spinCount="100000" sheet="1" objects="1" scenarios="1" selectLockedCells="1" autoFilter="0" pivotTables="0" selectUnlockedCells="1"/>
  <mergeCells count="1">
    <mergeCell ref="A1:E1"/>
  </mergeCells>
  <pageMargins left="0.70866141732283472" right="0.70866141732283472" top="0.74803149606299213" bottom="0.74803149606299213" header="0.31496062992125984" footer="0.31496062992125984"/>
  <pageSetup orientation="landscape"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6AFC5C-A7EF-439B-8479-6D0A599106CF}">
  <dimension ref="A1:O12"/>
  <sheetViews>
    <sheetView topLeftCell="A3" zoomScale="76" workbookViewId="0">
      <selection activeCell="B11" sqref="B11:E11"/>
    </sheetView>
  </sheetViews>
  <sheetFormatPr baseColWidth="10" defaultColWidth="9.33203125" defaultRowHeight="14.4" x14ac:dyDescent="0.3"/>
  <cols>
    <col min="1" max="1" width="17.33203125" style="6" customWidth="1"/>
    <col min="2" max="2" width="22.33203125" style="5" customWidth="1"/>
    <col min="3" max="3" width="43.5546875" customWidth="1"/>
    <col min="4" max="4" width="34.6640625" style="5" customWidth="1"/>
    <col min="5" max="5" width="28.44140625" style="5" customWidth="1"/>
    <col min="6" max="6" width="14.33203125" customWidth="1"/>
    <col min="7" max="8" width="15.33203125" customWidth="1"/>
    <col min="9" max="9" width="18.5546875" customWidth="1"/>
    <col min="11" max="14" width="15.44140625" customWidth="1"/>
    <col min="15" max="15" width="27.6640625" customWidth="1"/>
  </cols>
  <sheetData>
    <row r="1" spans="1:15" ht="15" customHeight="1" x14ac:dyDescent="0.3">
      <c r="A1" s="61" t="s">
        <v>8</v>
      </c>
      <c r="B1" s="61"/>
      <c r="C1" s="61"/>
      <c r="D1" s="61"/>
      <c r="E1" s="61"/>
      <c r="F1" s="61"/>
      <c r="G1" s="61"/>
      <c r="H1" s="61"/>
      <c r="I1" s="61"/>
    </row>
    <row r="2" spans="1:15" s="8" customFormat="1" ht="43.2" x14ac:dyDescent="0.3">
      <c r="A2" s="13"/>
      <c r="B2" s="14" t="s">
        <v>9</v>
      </c>
      <c r="C2" s="13" t="s">
        <v>10</v>
      </c>
      <c r="D2" s="13" t="s">
        <v>11</v>
      </c>
      <c r="E2" s="14" t="s">
        <v>12</v>
      </c>
      <c r="F2" s="13" t="s">
        <v>11</v>
      </c>
      <c r="G2" s="13" t="s">
        <v>13</v>
      </c>
      <c r="H2" s="13" t="s">
        <v>14</v>
      </c>
      <c r="I2" s="14" t="s">
        <v>12</v>
      </c>
      <c r="K2" s="12"/>
      <c r="L2" s="12"/>
      <c r="M2" s="12"/>
      <c r="N2" s="12"/>
      <c r="O2" s="12"/>
    </row>
    <row r="3" spans="1:15" ht="43.2" x14ac:dyDescent="0.3">
      <c r="A3" s="60" t="s">
        <v>15</v>
      </c>
      <c r="B3" s="2">
        <v>1</v>
      </c>
      <c r="C3" s="4" t="s">
        <v>16</v>
      </c>
      <c r="D3" s="2" t="s">
        <v>17</v>
      </c>
      <c r="E3" s="2" t="s">
        <v>18</v>
      </c>
      <c r="F3" s="7">
        <v>45154</v>
      </c>
      <c r="G3" s="7">
        <f>+F3+1</f>
        <v>45155</v>
      </c>
      <c r="H3" s="7">
        <f>+G3+1</f>
        <v>45156</v>
      </c>
      <c r="I3" s="7">
        <v>45169</v>
      </c>
      <c r="K3" s="12"/>
      <c r="L3" s="12"/>
      <c r="M3" s="12"/>
      <c r="N3" s="12"/>
      <c r="O3" s="12"/>
    </row>
    <row r="4" spans="1:15" ht="57.6" x14ac:dyDescent="0.3">
      <c r="A4" s="60"/>
      <c r="B4" s="2">
        <v>2</v>
      </c>
      <c r="C4" s="4" t="s">
        <v>19</v>
      </c>
      <c r="D4" s="2" t="s">
        <v>20</v>
      </c>
      <c r="E4" s="2" t="s">
        <v>21</v>
      </c>
      <c r="F4" s="7">
        <v>45188</v>
      </c>
      <c r="G4" s="7">
        <f t="shared" ref="G4:G9" si="0">+F4+1</f>
        <v>45189</v>
      </c>
      <c r="H4" s="7">
        <f>+G4</f>
        <v>45189</v>
      </c>
      <c r="I4" s="7">
        <v>45201</v>
      </c>
      <c r="K4" s="12"/>
      <c r="L4" s="12"/>
      <c r="M4" s="12"/>
      <c r="N4" s="12"/>
      <c r="O4" s="12"/>
    </row>
    <row r="5" spans="1:15" ht="57.6" x14ac:dyDescent="0.3">
      <c r="A5" s="60"/>
      <c r="B5" s="2">
        <v>3</v>
      </c>
      <c r="C5" s="4" t="s">
        <v>22</v>
      </c>
      <c r="D5" s="2" t="s">
        <v>23</v>
      </c>
      <c r="E5" s="2" t="s">
        <v>24</v>
      </c>
      <c r="F5" s="7">
        <v>45239</v>
      </c>
      <c r="G5" s="7">
        <f t="shared" si="0"/>
        <v>45240</v>
      </c>
      <c r="H5" s="7">
        <f>+G5+2</f>
        <v>45242</v>
      </c>
      <c r="I5" s="7">
        <v>45282</v>
      </c>
      <c r="K5" s="12"/>
      <c r="L5" s="12"/>
      <c r="M5" s="12"/>
      <c r="N5" s="12"/>
      <c r="O5" s="12"/>
    </row>
    <row r="6" spans="1:15" ht="28.8" x14ac:dyDescent="0.3">
      <c r="A6" s="60"/>
      <c r="B6" s="2">
        <v>4</v>
      </c>
      <c r="C6" s="4" t="s">
        <v>25</v>
      </c>
      <c r="D6" s="2" t="s">
        <v>26</v>
      </c>
      <c r="E6" s="2" t="s">
        <v>26</v>
      </c>
      <c r="F6" s="7">
        <v>45274</v>
      </c>
      <c r="G6" s="7">
        <f>+F6</f>
        <v>45274</v>
      </c>
      <c r="H6" s="7">
        <f>+G6</f>
        <v>45274</v>
      </c>
      <c r="I6" s="7">
        <v>45274</v>
      </c>
      <c r="K6" s="12"/>
      <c r="L6" s="12"/>
      <c r="M6" s="12"/>
      <c r="N6" s="12"/>
      <c r="O6" s="12"/>
    </row>
    <row r="7" spans="1:15" ht="28.8" x14ac:dyDescent="0.3">
      <c r="A7" s="60"/>
      <c r="B7" s="2">
        <v>5</v>
      </c>
      <c r="C7" s="4" t="s">
        <v>27</v>
      </c>
      <c r="D7" s="3" t="s">
        <v>28</v>
      </c>
      <c r="E7" s="3" t="s">
        <v>29</v>
      </c>
      <c r="F7" s="7">
        <v>45267</v>
      </c>
      <c r="G7" s="7">
        <f t="shared" si="0"/>
        <v>45268</v>
      </c>
      <c r="H7" s="7">
        <f>+G7+1</f>
        <v>45269</v>
      </c>
      <c r="I7" s="7">
        <v>45272</v>
      </c>
      <c r="K7" s="12"/>
      <c r="L7" s="12"/>
      <c r="M7" s="12"/>
      <c r="N7" s="12"/>
      <c r="O7" s="12"/>
    </row>
    <row r="8" spans="1:15" x14ac:dyDescent="0.3">
      <c r="A8" s="60"/>
      <c r="B8" s="2">
        <v>6</v>
      </c>
      <c r="C8" s="1" t="s">
        <v>30</v>
      </c>
      <c r="D8" s="3"/>
      <c r="E8" s="3"/>
      <c r="F8" s="7">
        <v>45254</v>
      </c>
      <c r="G8" s="7">
        <f>+F8</f>
        <v>45254</v>
      </c>
      <c r="H8" s="7">
        <f>+G8</f>
        <v>45254</v>
      </c>
      <c r="I8" s="7">
        <v>45254</v>
      </c>
      <c r="K8" s="12"/>
      <c r="L8" s="12"/>
      <c r="M8" s="12"/>
      <c r="N8" s="12"/>
      <c r="O8" s="12"/>
    </row>
    <row r="9" spans="1:15" ht="28.8" x14ac:dyDescent="0.3">
      <c r="A9" s="60"/>
      <c r="B9" s="2">
        <v>7</v>
      </c>
      <c r="C9" s="2" t="s">
        <v>31</v>
      </c>
      <c r="D9" s="2" t="s">
        <v>32</v>
      </c>
      <c r="E9" s="2" t="s">
        <v>33</v>
      </c>
      <c r="F9" s="7">
        <v>45042</v>
      </c>
      <c r="G9" s="7">
        <f t="shared" si="0"/>
        <v>45043</v>
      </c>
      <c r="H9" s="7">
        <f>+G9</f>
        <v>45043</v>
      </c>
      <c r="I9" s="7">
        <v>45051</v>
      </c>
      <c r="K9" s="12"/>
      <c r="L9" s="12"/>
      <c r="M9" s="12"/>
      <c r="N9" s="12"/>
      <c r="O9" s="12"/>
    </row>
    <row r="10" spans="1:15" s="5" customFormat="1" ht="57.6" x14ac:dyDescent="0.3">
      <c r="A10" s="15" t="s">
        <v>34</v>
      </c>
      <c r="B10" s="2">
        <v>1</v>
      </c>
      <c r="C10" s="2" t="s">
        <v>31</v>
      </c>
      <c r="D10" s="2" t="s">
        <v>32</v>
      </c>
      <c r="E10" s="2" t="s">
        <v>33</v>
      </c>
    </row>
    <row r="11" spans="1:15" ht="43.2" x14ac:dyDescent="0.3">
      <c r="A11" s="15" t="s">
        <v>35</v>
      </c>
      <c r="B11" s="59" t="s">
        <v>36</v>
      </c>
      <c r="C11" s="59"/>
      <c r="D11" s="59"/>
      <c r="E11" s="59"/>
    </row>
    <row r="12" spans="1:15" ht="72" x14ac:dyDescent="0.3">
      <c r="A12" s="15" t="s">
        <v>4</v>
      </c>
      <c r="B12" s="59" t="s">
        <v>37</v>
      </c>
      <c r="C12" s="59"/>
      <c r="D12" s="59"/>
      <c r="E12" s="59"/>
    </row>
  </sheetData>
  <sheetProtection selectLockedCells="1" autoFilter="0" pivotTables="0" selectUnlockedCells="1"/>
  <mergeCells count="4">
    <mergeCell ref="B11:E11"/>
    <mergeCell ref="B12:E12"/>
    <mergeCell ref="A3:A9"/>
    <mergeCell ref="A1:I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8DE5EF-2077-40BD-961A-3099177EAA46}">
  <dimension ref="A1:E5"/>
  <sheetViews>
    <sheetView workbookViewId="0">
      <selection activeCell="E11" sqref="E11"/>
    </sheetView>
  </sheetViews>
  <sheetFormatPr baseColWidth="10" defaultColWidth="11.44140625" defaultRowHeight="14.4" x14ac:dyDescent="0.3"/>
  <cols>
    <col min="2" max="2" width="17" bestFit="1" customWidth="1"/>
    <col min="3" max="3" width="14.44140625" customWidth="1"/>
    <col min="4" max="4" width="22.6640625" customWidth="1"/>
    <col min="5" max="5" width="50.6640625" customWidth="1"/>
  </cols>
  <sheetData>
    <row r="1" spans="1:5" ht="38.25" customHeight="1" x14ac:dyDescent="0.3">
      <c r="A1" s="56" t="s">
        <v>38</v>
      </c>
      <c r="B1" s="57"/>
      <c r="C1" s="57"/>
      <c r="D1" s="57"/>
      <c r="E1" s="58"/>
    </row>
    <row r="2" spans="1:5" ht="60" customHeight="1" x14ac:dyDescent="0.3">
      <c r="A2" s="16" t="s">
        <v>1</v>
      </c>
      <c r="B2" s="17" t="s">
        <v>2</v>
      </c>
      <c r="C2" s="17" t="s">
        <v>3</v>
      </c>
      <c r="D2" s="17" t="s">
        <v>4</v>
      </c>
      <c r="E2" s="18" t="s">
        <v>5</v>
      </c>
    </row>
    <row r="3" spans="1:5" x14ac:dyDescent="0.3">
      <c r="A3" s="25">
        <v>1</v>
      </c>
      <c r="B3" s="26">
        <v>0</v>
      </c>
      <c r="C3" s="26">
        <v>4</v>
      </c>
      <c r="D3" s="26">
        <v>0</v>
      </c>
      <c r="E3" s="20"/>
    </row>
    <row r="4" spans="1:5" x14ac:dyDescent="0.3">
      <c r="A4" s="9">
        <v>2</v>
      </c>
      <c r="B4" s="2">
        <v>0</v>
      </c>
      <c r="C4" s="2">
        <v>15</v>
      </c>
      <c r="D4" s="2">
        <v>0</v>
      </c>
      <c r="E4" s="20"/>
    </row>
    <row r="5" spans="1:5" x14ac:dyDescent="0.3">
      <c r="A5" s="9">
        <v>3</v>
      </c>
      <c r="B5" s="2">
        <v>0</v>
      </c>
      <c r="C5" s="2">
        <v>10</v>
      </c>
      <c r="D5" s="2">
        <v>0</v>
      </c>
      <c r="E5" s="20"/>
    </row>
  </sheetData>
  <mergeCells count="1">
    <mergeCell ref="A1:E1"/>
  </mergeCells>
  <pageMargins left="0.7" right="0.7" top="0.75" bottom="0.75" header="0.3" footer="0.3"/>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9BD55E-D211-4125-A937-F1D14F7EC67D}">
  <dimension ref="A1:O8"/>
  <sheetViews>
    <sheetView zoomScale="76" workbookViewId="0">
      <selection activeCell="A3" sqref="A3:A5"/>
    </sheetView>
  </sheetViews>
  <sheetFormatPr baseColWidth="10" defaultColWidth="9.33203125" defaultRowHeight="14.4" x14ac:dyDescent="0.3"/>
  <cols>
    <col min="1" max="1" width="17.33203125" style="37" customWidth="1"/>
    <col min="2" max="2" width="22.33203125" style="5" customWidth="1"/>
    <col min="3" max="3" width="43.5546875" customWidth="1"/>
    <col min="4" max="4" width="34.6640625" style="5" customWidth="1"/>
    <col min="5" max="5" width="28.44140625" style="5" customWidth="1"/>
    <col min="6" max="6" width="14.33203125" customWidth="1"/>
    <col min="7" max="8" width="15.33203125" customWidth="1"/>
    <col min="9" max="9" width="18.5546875" customWidth="1"/>
    <col min="11" max="14" width="15.44140625" customWidth="1"/>
    <col min="15" max="15" width="27.6640625" customWidth="1"/>
  </cols>
  <sheetData>
    <row r="1" spans="1:15" ht="39" customHeight="1" x14ac:dyDescent="0.3">
      <c r="A1" s="62" t="s">
        <v>39</v>
      </c>
      <c r="B1" s="62"/>
      <c r="C1" s="62"/>
      <c r="D1" s="62"/>
      <c r="E1" s="62"/>
      <c r="F1" s="62"/>
      <c r="G1" s="62"/>
      <c r="H1" s="62"/>
      <c r="I1" s="62"/>
    </row>
    <row r="2" spans="1:15" s="8" customFormat="1" ht="41.4" x14ac:dyDescent="0.3">
      <c r="A2" s="35"/>
      <c r="B2" s="36" t="s">
        <v>9</v>
      </c>
      <c r="C2" s="35" t="s">
        <v>10</v>
      </c>
      <c r="D2" s="35" t="s">
        <v>11</v>
      </c>
      <c r="E2" s="36" t="s">
        <v>12</v>
      </c>
      <c r="F2" s="35" t="s">
        <v>11</v>
      </c>
      <c r="G2" s="35" t="s">
        <v>13</v>
      </c>
      <c r="H2" s="35" t="s">
        <v>14</v>
      </c>
      <c r="I2" s="36" t="s">
        <v>12</v>
      </c>
      <c r="K2" s="12"/>
      <c r="L2" s="12"/>
      <c r="M2" s="12"/>
      <c r="N2" s="12"/>
      <c r="O2" s="12"/>
    </row>
    <row r="3" spans="1:15" s="8" customFormat="1" ht="55.2" x14ac:dyDescent="0.3">
      <c r="A3" s="64" t="s">
        <v>40</v>
      </c>
      <c r="B3" s="40">
        <v>1</v>
      </c>
      <c r="C3" s="41" t="s">
        <v>41</v>
      </c>
      <c r="D3" s="41" t="s">
        <v>42</v>
      </c>
      <c r="E3" s="40" t="s">
        <v>43</v>
      </c>
      <c r="F3" s="41" t="s">
        <v>42</v>
      </c>
      <c r="G3" s="41" t="s">
        <v>44</v>
      </c>
      <c r="H3" s="41"/>
      <c r="I3" s="40" t="s">
        <v>43</v>
      </c>
      <c r="K3" s="12"/>
      <c r="L3" s="12"/>
      <c r="M3" s="12"/>
      <c r="N3" s="12"/>
      <c r="O3" s="12"/>
    </row>
    <row r="4" spans="1:15" ht="57.75" customHeight="1" x14ac:dyDescent="0.3">
      <c r="A4" s="65"/>
      <c r="B4" s="41">
        <v>2</v>
      </c>
      <c r="C4" s="41" t="s">
        <v>45</v>
      </c>
      <c r="D4" s="42" t="s">
        <v>46</v>
      </c>
      <c r="E4" s="42" t="s">
        <v>47</v>
      </c>
      <c r="F4" s="42" t="s">
        <v>46</v>
      </c>
      <c r="G4" s="42" t="s">
        <v>48</v>
      </c>
      <c r="H4" s="42"/>
      <c r="I4" s="42" t="s">
        <v>47</v>
      </c>
      <c r="K4" s="12"/>
      <c r="L4" s="12"/>
      <c r="M4" s="12"/>
      <c r="N4" s="12"/>
      <c r="O4" s="12"/>
    </row>
    <row r="5" spans="1:15" ht="41.4" x14ac:dyDescent="0.3">
      <c r="A5" s="65"/>
      <c r="B5" s="41">
        <v>3</v>
      </c>
      <c r="C5" s="27" t="s">
        <v>49</v>
      </c>
      <c r="D5" s="42" t="s">
        <v>50</v>
      </c>
      <c r="E5" s="42" t="s">
        <v>51</v>
      </c>
      <c r="F5" s="42" t="s">
        <v>50</v>
      </c>
      <c r="G5" s="42" t="s">
        <v>50</v>
      </c>
      <c r="H5" s="42"/>
      <c r="I5" s="42" t="s">
        <v>51</v>
      </c>
      <c r="K5" s="12"/>
      <c r="L5" s="12"/>
      <c r="M5" s="12"/>
      <c r="N5" s="12"/>
      <c r="O5" s="12"/>
    </row>
    <row r="6" spans="1:15" s="5" customFormat="1" ht="55.2" x14ac:dyDescent="0.3">
      <c r="A6" s="35" t="s">
        <v>34</v>
      </c>
      <c r="B6" s="41">
        <v>0</v>
      </c>
      <c r="C6" s="41">
        <v>0</v>
      </c>
      <c r="D6" s="42" t="s">
        <v>52</v>
      </c>
      <c r="E6" s="42" t="s">
        <v>52</v>
      </c>
      <c r="F6" s="43"/>
      <c r="G6" s="43"/>
      <c r="H6" s="43"/>
      <c r="I6" s="43"/>
    </row>
    <row r="7" spans="1:15" ht="41.4" x14ac:dyDescent="0.3">
      <c r="A7" s="35" t="s">
        <v>35</v>
      </c>
      <c r="B7" s="63" t="s">
        <v>36</v>
      </c>
      <c r="C7" s="63"/>
      <c r="D7" s="63"/>
      <c r="E7" s="63"/>
      <c r="F7" s="44"/>
      <c r="G7" s="44"/>
      <c r="H7" s="44"/>
      <c r="I7" s="44"/>
    </row>
    <row r="8" spans="1:15" ht="69" x14ac:dyDescent="0.3">
      <c r="A8" s="35" t="s">
        <v>4</v>
      </c>
      <c r="B8" s="63" t="s">
        <v>37</v>
      </c>
      <c r="C8" s="63"/>
      <c r="D8" s="63"/>
      <c r="E8" s="63"/>
      <c r="F8" s="44"/>
      <c r="G8" s="44"/>
      <c r="H8" s="44"/>
      <c r="I8" s="44"/>
    </row>
  </sheetData>
  <mergeCells count="4">
    <mergeCell ref="A1:I1"/>
    <mergeCell ref="B7:E7"/>
    <mergeCell ref="B8:E8"/>
    <mergeCell ref="A3:A5"/>
  </mergeCells>
  <phoneticPr fontId="10"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ACDCB3-73EF-4D38-A809-AD525A20C466}">
  <dimension ref="A1:E32"/>
  <sheetViews>
    <sheetView tabSelected="1" topLeftCell="A6" workbookViewId="0">
      <selection activeCell="D25" sqref="D25"/>
    </sheetView>
  </sheetViews>
  <sheetFormatPr baseColWidth="10" defaultColWidth="11.44140625" defaultRowHeight="13.8" x14ac:dyDescent="0.25"/>
  <cols>
    <col min="1" max="1" width="15.21875" style="44" bestFit="1" customWidth="1"/>
    <col min="2" max="2" width="15.5546875" style="44" bestFit="1" customWidth="1"/>
    <col min="3" max="3" width="20.33203125" style="52" bestFit="1" customWidth="1"/>
    <col min="4" max="4" width="19.33203125" style="44" bestFit="1" customWidth="1"/>
    <col min="5" max="5" width="50.33203125" style="44" bestFit="1" customWidth="1"/>
    <col min="6" max="16384" width="11.44140625" style="44"/>
  </cols>
  <sheetData>
    <row r="1" spans="1:5" ht="42" customHeight="1" x14ac:dyDescent="0.25">
      <c r="A1" s="53" t="s">
        <v>233</v>
      </c>
      <c r="B1" s="54"/>
      <c r="C1" s="54"/>
      <c r="D1" s="54"/>
      <c r="E1" s="55"/>
    </row>
    <row r="2" spans="1:5" ht="69" x14ac:dyDescent="0.25">
      <c r="A2" s="49" t="s">
        <v>1</v>
      </c>
      <c r="B2" s="50" t="s">
        <v>2</v>
      </c>
      <c r="C2" s="50" t="s">
        <v>3</v>
      </c>
      <c r="D2" s="50" t="s">
        <v>4</v>
      </c>
      <c r="E2" s="51" t="s">
        <v>5</v>
      </c>
    </row>
    <row r="3" spans="1:5" x14ac:dyDescent="0.25">
      <c r="A3" s="46">
        <v>1</v>
      </c>
      <c r="B3" s="45">
        <v>0</v>
      </c>
      <c r="C3" s="46">
        <v>11</v>
      </c>
      <c r="D3" s="45">
        <v>0</v>
      </c>
      <c r="E3" s="48"/>
    </row>
    <row r="4" spans="1:5" x14ac:dyDescent="0.25">
      <c r="A4" s="47">
        <v>2</v>
      </c>
      <c r="B4" s="45">
        <v>0</v>
      </c>
      <c r="C4" s="47">
        <v>3</v>
      </c>
      <c r="D4" s="45">
        <v>0</v>
      </c>
      <c r="E4" s="48"/>
    </row>
    <row r="5" spans="1:5" x14ac:dyDescent="0.25">
      <c r="A5" s="46">
        <v>3</v>
      </c>
      <c r="B5" s="45">
        <v>0</v>
      </c>
      <c r="C5" s="47">
        <v>1</v>
      </c>
      <c r="D5" s="45">
        <v>0</v>
      </c>
      <c r="E5" s="48"/>
    </row>
    <row r="6" spans="1:5" x14ac:dyDescent="0.25">
      <c r="A6" s="47">
        <v>4</v>
      </c>
      <c r="B6" s="45">
        <v>0</v>
      </c>
      <c r="C6" s="47">
        <v>1</v>
      </c>
      <c r="D6" s="45">
        <v>0</v>
      </c>
      <c r="E6" s="48"/>
    </row>
    <row r="7" spans="1:5" x14ac:dyDescent="0.25">
      <c r="A7" s="46">
        <v>5</v>
      </c>
      <c r="B7" s="45">
        <v>0</v>
      </c>
      <c r="C7" s="47">
        <v>4</v>
      </c>
      <c r="D7" s="45">
        <v>0</v>
      </c>
      <c r="E7" s="48"/>
    </row>
    <row r="8" spans="1:5" x14ac:dyDescent="0.25">
      <c r="A8" s="47">
        <v>6</v>
      </c>
      <c r="B8" s="45">
        <v>0</v>
      </c>
      <c r="C8" s="47">
        <v>3</v>
      </c>
      <c r="D8" s="45">
        <v>0</v>
      </c>
      <c r="E8" s="48"/>
    </row>
    <row r="9" spans="1:5" x14ac:dyDescent="0.25">
      <c r="A9" s="46">
        <v>7</v>
      </c>
      <c r="B9" s="45">
        <v>0</v>
      </c>
      <c r="C9" s="47">
        <v>1</v>
      </c>
      <c r="D9" s="45">
        <v>0</v>
      </c>
      <c r="E9" s="48"/>
    </row>
    <row r="10" spans="1:5" x14ac:dyDescent="0.25">
      <c r="A10" s="47">
        <v>8</v>
      </c>
      <c r="B10" s="45">
        <v>0</v>
      </c>
      <c r="C10" s="47">
        <v>1</v>
      </c>
      <c r="D10" s="45">
        <v>0</v>
      </c>
      <c r="E10" s="48"/>
    </row>
    <row r="11" spans="1:5" x14ac:dyDescent="0.25">
      <c r="A11" s="46">
        <v>9</v>
      </c>
      <c r="B11" s="45">
        <v>1</v>
      </c>
      <c r="C11" s="41">
        <v>1</v>
      </c>
      <c r="D11" s="45">
        <v>0</v>
      </c>
      <c r="E11" s="48"/>
    </row>
    <row r="12" spans="1:5" x14ac:dyDescent="0.25">
      <c r="A12" s="47">
        <v>10</v>
      </c>
      <c r="B12" s="45">
        <v>1</v>
      </c>
      <c r="C12" s="41">
        <v>1</v>
      </c>
      <c r="D12" s="45">
        <v>0</v>
      </c>
      <c r="E12" s="48"/>
    </row>
    <row r="13" spans="1:5" x14ac:dyDescent="0.25">
      <c r="A13" s="46">
        <v>11</v>
      </c>
      <c r="B13" s="45">
        <v>1</v>
      </c>
      <c r="C13" s="41">
        <v>1</v>
      </c>
      <c r="D13" s="45">
        <v>0</v>
      </c>
      <c r="E13" s="48"/>
    </row>
    <row r="14" spans="1:5" x14ac:dyDescent="0.25">
      <c r="A14" s="47">
        <v>12</v>
      </c>
      <c r="B14" s="41">
        <v>1</v>
      </c>
      <c r="C14" s="41">
        <v>1</v>
      </c>
      <c r="D14" s="41">
        <v>0</v>
      </c>
      <c r="E14" s="48"/>
    </row>
    <row r="15" spans="1:5" x14ac:dyDescent="0.25">
      <c r="A15" s="46">
        <v>13</v>
      </c>
      <c r="B15" s="41">
        <v>1</v>
      </c>
      <c r="C15" s="41">
        <v>1</v>
      </c>
      <c r="D15" s="45">
        <v>0</v>
      </c>
      <c r="E15" s="48"/>
    </row>
    <row r="16" spans="1:5" x14ac:dyDescent="0.25">
      <c r="A16" s="47">
        <v>14</v>
      </c>
      <c r="B16" s="41">
        <v>1</v>
      </c>
      <c r="C16" s="41">
        <v>1</v>
      </c>
      <c r="D16" s="45">
        <v>0</v>
      </c>
      <c r="E16" s="48"/>
    </row>
    <row r="17" spans="1:5" x14ac:dyDescent="0.25">
      <c r="A17" s="46">
        <v>15</v>
      </c>
      <c r="B17" s="41">
        <v>1</v>
      </c>
      <c r="C17" s="41">
        <v>1</v>
      </c>
      <c r="D17" s="41">
        <v>0</v>
      </c>
      <c r="E17" s="48"/>
    </row>
    <row r="18" spans="1:5" x14ac:dyDescent="0.25">
      <c r="A18" s="47">
        <v>16</v>
      </c>
      <c r="B18" s="41">
        <v>1</v>
      </c>
      <c r="C18" s="41">
        <v>1</v>
      </c>
      <c r="D18" s="41">
        <v>0</v>
      </c>
      <c r="E18" s="48"/>
    </row>
    <row r="19" spans="1:5" x14ac:dyDescent="0.25">
      <c r="A19" s="46">
        <v>17</v>
      </c>
      <c r="B19" s="41">
        <v>1</v>
      </c>
      <c r="C19" s="41">
        <v>1</v>
      </c>
      <c r="D19" s="41">
        <v>0</v>
      </c>
      <c r="E19" s="48"/>
    </row>
    <row r="20" spans="1:5" x14ac:dyDescent="0.25">
      <c r="A20" s="47">
        <v>18</v>
      </c>
      <c r="B20" s="41">
        <v>1</v>
      </c>
      <c r="C20" s="41">
        <v>1</v>
      </c>
      <c r="D20" s="41">
        <v>0</v>
      </c>
      <c r="E20" s="48"/>
    </row>
    <row r="21" spans="1:5" x14ac:dyDescent="0.25">
      <c r="A21" s="46">
        <v>19</v>
      </c>
      <c r="B21" s="41">
        <v>1</v>
      </c>
      <c r="C21" s="41">
        <v>1</v>
      </c>
      <c r="D21" s="41">
        <v>0</v>
      </c>
      <c r="E21" s="48"/>
    </row>
    <row r="22" spans="1:5" x14ac:dyDescent="0.25">
      <c r="A22" s="47">
        <v>20</v>
      </c>
      <c r="B22" s="41">
        <v>1</v>
      </c>
      <c r="C22" s="41">
        <v>1</v>
      </c>
      <c r="D22" s="41">
        <v>0</v>
      </c>
      <c r="E22" s="48"/>
    </row>
    <row r="23" spans="1:5" x14ac:dyDescent="0.25">
      <c r="A23" s="46">
        <v>21</v>
      </c>
      <c r="B23" s="41">
        <v>1</v>
      </c>
      <c r="C23" s="41">
        <v>1</v>
      </c>
      <c r="D23" s="41">
        <v>0</v>
      </c>
      <c r="E23" s="48"/>
    </row>
    <row r="24" spans="1:5" x14ac:dyDescent="0.25">
      <c r="A24" s="46">
        <v>22</v>
      </c>
      <c r="B24" s="41">
        <v>1</v>
      </c>
      <c r="C24" s="41">
        <v>1</v>
      </c>
      <c r="D24" s="41">
        <v>0</v>
      </c>
      <c r="E24" s="48"/>
    </row>
    <row r="25" spans="1:5" x14ac:dyDescent="0.25">
      <c r="A25" s="47">
        <v>23</v>
      </c>
      <c r="B25" s="41">
        <v>1</v>
      </c>
      <c r="C25" s="41">
        <v>1</v>
      </c>
      <c r="D25" s="41">
        <v>0</v>
      </c>
      <c r="E25" s="48"/>
    </row>
    <row r="26" spans="1:5" x14ac:dyDescent="0.25">
      <c r="A26" s="46">
        <v>24</v>
      </c>
      <c r="B26" s="41">
        <v>1</v>
      </c>
      <c r="C26" s="41">
        <v>1</v>
      </c>
      <c r="D26" s="41">
        <v>0</v>
      </c>
      <c r="E26" s="48"/>
    </row>
    <row r="27" spans="1:5" x14ac:dyDescent="0.25">
      <c r="A27" s="46">
        <v>25</v>
      </c>
      <c r="B27" s="41">
        <v>1</v>
      </c>
      <c r="C27" s="41">
        <v>1</v>
      </c>
      <c r="D27" s="41">
        <v>0</v>
      </c>
      <c r="E27" s="48"/>
    </row>
    <row r="28" spans="1:5" x14ac:dyDescent="0.25">
      <c r="A28" s="47">
        <v>26</v>
      </c>
      <c r="B28" s="41">
        <v>1</v>
      </c>
      <c r="C28" s="41">
        <v>1</v>
      </c>
      <c r="D28" s="41">
        <v>0</v>
      </c>
      <c r="E28" s="48"/>
    </row>
    <row r="29" spans="1:5" x14ac:dyDescent="0.25">
      <c r="A29" s="46">
        <v>27</v>
      </c>
      <c r="B29" s="41">
        <v>1</v>
      </c>
      <c r="C29" s="41">
        <v>1</v>
      </c>
      <c r="D29" s="41">
        <v>0</v>
      </c>
      <c r="E29" s="48"/>
    </row>
    <row r="30" spans="1:5" x14ac:dyDescent="0.25">
      <c r="A30" s="46">
        <v>28</v>
      </c>
      <c r="B30" s="41">
        <v>1</v>
      </c>
      <c r="C30" s="41">
        <v>1</v>
      </c>
      <c r="D30" s="41">
        <v>0</v>
      </c>
      <c r="E30" s="48"/>
    </row>
    <row r="31" spans="1:5" x14ac:dyDescent="0.25">
      <c r="A31" s="47">
        <v>29</v>
      </c>
      <c r="B31" s="41">
        <v>1</v>
      </c>
      <c r="C31" s="41">
        <v>1</v>
      </c>
      <c r="D31" s="41">
        <v>0</v>
      </c>
      <c r="E31" s="48"/>
    </row>
    <row r="32" spans="1:5" x14ac:dyDescent="0.25">
      <c r="A32" s="46">
        <v>30</v>
      </c>
      <c r="B32" s="41">
        <v>1</v>
      </c>
      <c r="C32" s="41">
        <v>1</v>
      </c>
      <c r="D32" s="41">
        <v>0</v>
      </c>
      <c r="E32" s="48"/>
    </row>
  </sheetData>
  <mergeCells count="1">
    <mergeCell ref="A1:E1"/>
  </mergeCells>
  <pageMargins left="0.7" right="0.7" top="0.75" bottom="0.75" header="0.3" footer="0.3"/>
  <pageSetup orientation="portrait" r:id="rId1"/>
  <tableParts count="1">
    <tablePart r:id="rId2"/>
  </tablePart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4A5048-4E83-4B6C-B8F8-11355D25E960}">
  <dimension ref="A1:M78"/>
  <sheetViews>
    <sheetView topLeftCell="A9" zoomScale="56" zoomScaleNormal="50" workbookViewId="0">
      <selection activeCell="K10" sqref="K10"/>
    </sheetView>
  </sheetViews>
  <sheetFormatPr baseColWidth="10" defaultColWidth="11.44140625" defaultRowHeight="14.4" x14ac:dyDescent="0.3"/>
  <cols>
    <col min="1" max="1" width="13.44140625" style="6" customWidth="1"/>
    <col min="2" max="2" width="23.5546875" style="6" customWidth="1"/>
    <col min="3" max="3" width="16.5546875" style="6" customWidth="1"/>
    <col min="4" max="4" width="54.6640625" style="6" customWidth="1"/>
    <col min="5" max="5" width="22.6640625" style="6" customWidth="1"/>
    <col min="6" max="6" width="25.33203125" style="6" customWidth="1"/>
    <col min="7" max="7" width="28.5546875" style="6" customWidth="1"/>
    <col min="8" max="8" width="18.44140625" style="6" customWidth="1"/>
    <col min="9" max="9" width="18.5546875" style="6" customWidth="1"/>
    <col min="10" max="10" width="18.6640625" style="6" customWidth="1"/>
    <col min="11" max="11" width="49.5546875" style="6" customWidth="1"/>
    <col min="12" max="12" width="50.44140625" style="6" customWidth="1"/>
    <col min="13" max="13" width="16.33203125" style="6" bestFit="1" customWidth="1"/>
  </cols>
  <sheetData>
    <row r="1" spans="1:13" s="22" customFormat="1" ht="38.25" customHeight="1" x14ac:dyDescent="0.3">
      <c r="A1" s="66" t="s">
        <v>53</v>
      </c>
      <c r="B1" s="66"/>
      <c r="C1" s="66"/>
      <c r="D1" s="66"/>
      <c r="E1" s="66"/>
      <c r="F1" s="66"/>
      <c r="G1" s="66"/>
      <c r="H1" s="66"/>
      <c r="I1" s="66"/>
      <c r="J1" s="66"/>
      <c r="K1" s="66"/>
      <c r="L1" s="66"/>
      <c r="M1" s="66"/>
    </row>
    <row r="2" spans="1:13" s="22" customFormat="1" ht="78" x14ac:dyDescent="0.3">
      <c r="A2" s="23" t="s">
        <v>54</v>
      </c>
      <c r="B2" s="23" t="s">
        <v>55</v>
      </c>
      <c r="C2" s="23" t="s">
        <v>56</v>
      </c>
      <c r="D2" s="23" t="s">
        <v>57</v>
      </c>
      <c r="E2" s="23" t="s">
        <v>58</v>
      </c>
      <c r="F2" s="23" t="s">
        <v>59</v>
      </c>
      <c r="G2" s="23" t="s">
        <v>60</v>
      </c>
      <c r="H2" s="23" t="s">
        <v>61</v>
      </c>
      <c r="I2" s="23" t="s">
        <v>62</v>
      </c>
      <c r="J2" s="23" t="s">
        <v>63</v>
      </c>
      <c r="K2" s="23" t="s">
        <v>64</v>
      </c>
      <c r="L2" s="23" t="s">
        <v>65</v>
      </c>
      <c r="M2" s="23" t="s">
        <v>66</v>
      </c>
    </row>
    <row r="3" spans="1:13" ht="170.25" customHeight="1" x14ac:dyDescent="0.3">
      <c r="A3" s="28">
        <v>1</v>
      </c>
      <c r="B3" s="28" t="s">
        <v>67</v>
      </c>
      <c r="C3" s="28" t="s">
        <v>68</v>
      </c>
      <c r="D3" s="28" t="s">
        <v>69</v>
      </c>
      <c r="E3" s="28" t="s">
        <v>70</v>
      </c>
      <c r="F3" s="28" t="s">
        <v>71</v>
      </c>
      <c r="G3" s="28" t="s">
        <v>72</v>
      </c>
      <c r="H3" s="29"/>
      <c r="I3" s="28" t="s">
        <v>73</v>
      </c>
      <c r="J3" s="28" t="s">
        <v>74</v>
      </c>
      <c r="K3" s="28" t="s">
        <v>75</v>
      </c>
      <c r="L3" s="28" t="s">
        <v>76</v>
      </c>
      <c r="M3" s="28" t="s">
        <v>77</v>
      </c>
    </row>
    <row r="4" spans="1:13" ht="141" customHeight="1" x14ac:dyDescent="0.3">
      <c r="A4" s="28">
        <v>1</v>
      </c>
      <c r="B4" s="28" t="s">
        <v>78</v>
      </c>
      <c r="C4" s="28" t="s">
        <v>68</v>
      </c>
      <c r="D4" s="28" t="s">
        <v>79</v>
      </c>
      <c r="E4" s="28" t="s">
        <v>70</v>
      </c>
      <c r="F4" s="28" t="s">
        <v>80</v>
      </c>
      <c r="G4" s="28" t="s">
        <v>72</v>
      </c>
      <c r="H4" s="29"/>
      <c r="I4" s="28" t="s">
        <v>73</v>
      </c>
      <c r="J4" s="28" t="s">
        <v>74</v>
      </c>
      <c r="K4" s="28" t="s">
        <v>81</v>
      </c>
      <c r="L4" s="28" t="s">
        <v>76</v>
      </c>
      <c r="M4" s="28" t="s">
        <v>77</v>
      </c>
    </row>
    <row r="5" spans="1:13" ht="147" customHeight="1" x14ac:dyDescent="0.3">
      <c r="A5" s="28">
        <v>1</v>
      </c>
      <c r="B5" s="28" t="s">
        <v>82</v>
      </c>
      <c r="C5" s="28" t="s">
        <v>68</v>
      </c>
      <c r="D5" s="28" t="s">
        <v>83</v>
      </c>
      <c r="E5" s="28" t="s">
        <v>70</v>
      </c>
      <c r="F5" s="28" t="s">
        <v>71</v>
      </c>
      <c r="G5" s="28" t="s">
        <v>72</v>
      </c>
      <c r="H5" s="29"/>
      <c r="I5" s="28" t="s">
        <v>73</v>
      </c>
      <c r="J5" s="28" t="s">
        <v>74</v>
      </c>
      <c r="K5" s="28" t="s">
        <v>84</v>
      </c>
      <c r="L5" s="28" t="s">
        <v>85</v>
      </c>
      <c r="M5" s="28" t="s">
        <v>77</v>
      </c>
    </row>
    <row r="6" spans="1:13" ht="90" customHeight="1" x14ac:dyDescent="0.3">
      <c r="A6" s="28">
        <v>1</v>
      </c>
      <c r="B6" s="28" t="s">
        <v>86</v>
      </c>
      <c r="C6" s="28" t="s">
        <v>68</v>
      </c>
      <c r="D6" s="28" t="s">
        <v>87</v>
      </c>
      <c r="E6" s="28" t="s">
        <v>70</v>
      </c>
      <c r="F6" s="28" t="s">
        <v>80</v>
      </c>
      <c r="G6" s="28" t="s">
        <v>72</v>
      </c>
      <c r="H6" s="29"/>
      <c r="I6" s="28" t="s">
        <v>73</v>
      </c>
      <c r="J6" s="28" t="s">
        <v>74</v>
      </c>
      <c r="K6" s="28" t="s">
        <v>81</v>
      </c>
      <c r="L6" s="28" t="s">
        <v>88</v>
      </c>
      <c r="M6" s="28" t="s">
        <v>77</v>
      </c>
    </row>
    <row r="7" spans="1:13" ht="121.5" customHeight="1" x14ac:dyDescent="0.3">
      <c r="A7" s="28">
        <v>1</v>
      </c>
      <c r="B7" s="28" t="s">
        <v>89</v>
      </c>
      <c r="C7" s="28" t="s">
        <v>68</v>
      </c>
      <c r="D7" s="28" t="s">
        <v>90</v>
      </c>
      <c r="E7" s="28" t="s">
        <v>70</v>
      </c>
      <c r="F7" s="28" t="s">
        <v>80</v>
      </c>
      <c r="G7" s="28" t="s">
        <v>72</v>
      </c>
      <c r="H7" s="29"/>
      <c r="I7" s="28" t="s">
        <v>73</v>
      </c>
      <c r="J7" s="28" t="s">
        <v>74</v>
      </c>
      <c r="K7" s="28" t="s">
        <v>81</v>
      </c>
      <c r="L7" s="28" t="s">
        <v>91</v>
      </c>
      <c r="M7" s="28" t="s">
        <v>77</v>
      </c>
    </row>
    <row r="8" spans="1:13" ht="93" customHeight="1" x14ac:dyDescent="0.3">
      <c r="A8" s="28">
        <v>1</v>
      </c>
      <c r="B8" s="28" t="s">
        <v>92</v>
      </c>
      <c r="C8" s="28" t="s">
        <v>68</v>
      </c>
      <c r="D8" s="28" t="s">
        <v>93</v>
      </c>
      <c r="E8" s="28" t="s">
        <v>70</v>
      </c>
      <c r="F8" s="28" t="s">
        <v>80</v>
      </c>
      <c r="G8" s="28" t="s">
        <v>72</v>
      </c>
      <c r="H8" s="29"/>
      <c r="I8" s="28" t="s">
        <v>73</v>
      </c>
      <c r="J8" s="28" t="s">
        <v>74</v>
      </c>
      <c r="K8" s="28" t="s">
        <v>81</v>
      </c>
      <c r="L8" s="28" t="s">
        <v>94</v>
      </c>
      <c r="M8" s="28" t="s">
        <v>77</v>
      </c>
    </row>
    <row r="9" spans="1:13" ht="218.4" x14ac:dyDescent="0.3">
      <c r="A9" s="28">
        <v>1</v>
      </c>
      <c r="B9" s="28" t="s">
        <v>95</v>
      </c>
      <c r="C9" s="28" t="s">
        <v>68</v>
      </c>
      <c r="D9" s="28" t="s">
        <v>96</v>
      </c>
      <c r="E9" s="28" t="s">
        <v>70</v>
      </c>
      <c r="F9" s="28" t="s">
        <v>80</v>
      </c>
      <c r="G9" s="28" t="s">
        <v>72</v>
      </c>
      <c r="H9" s="29"/>
      <c r="I9" s="28" t="s">
        <v>73</v>
      </c>
      <c r="J9" s="28" t="s">
        <v>74</v>
      </c>
      <c r="K9" s="28" t="s">
        <v>97</v>
      </c>
      <c r="L9" s="28" t="s">
        <v>98</v>
      </c>
      <c r="M9" s="28" t="s">
        <v>77</v>
      </c>
    </row>
    <row r="10" spans="1:13" ht="84" x14ac:dyDescent="0.3">
      <c r="A10" s="28">
        <v>1</v>
      </c>
      <c r="B10" s="28" t="s">
        <v>99</v>
      </c>
      <c r="C10" s="28" t="s">
        <v>68</v>
      </c>
      <c r="D10" s="28" t="s">
        <v>100</v>
      </c>
      <c r="E10" s="28" t="s">
        <v>70</v>
      </c>
      <c r="F10" s="28" t="s">
        <v>101</v>
      </c>
      <c r="G10" s="28" t="s">
        <v>102</v>
      </c>
      <c r="H10" s="29"/>
      <c r="I10" s="28" t="s">
        <v>103</v>
      </c>
      <c r="J10" s="28" t="s">
        <v>74</v>
      </c>
      <c r="K10" s="28" t="s">
        <v>104</v>
      </c>
      <c r="L10" s="28" t="s">
        <v>105</v>
      </c>
      <c r="M10" s="28" t="s">
        <v>77</v>
      </c>
    </row>
    <row r="11" spans="1:13" ht="94.5" customHeight="1" x14ac:dyDescent="0.3">
      <c r="A11" s="38">
        <v>1</v>
      </c>
      <c r="B11" s="28" t="s">
        <v>106</v>
      </c>
      <c r="C11" s="38" t="s">
        <v>68</v>
      </c>
      <c r="D11" s="28" t="s">
        <v>107</v>
      </c>
      <c r="E11" s="28" t="s">
        <v>70</v>
      </c>
      <c r="F11" s="28" t="s">
        <v>80</v>
      </c>
      <c r="G11" s="28" t="s">
        <v>108</v>
      </c>
      <c r="H11" s="28" t="s">
        <v>109</v>
      </c>
      <c r="I11" s="28" t="s">
        <v>74</v>
      </c>
      <c r="J11" s="28" t="s">
        <v>74</v>
      </c>
      <c r="K11" s="28" t="s">
        <v>74</v>
      </c>
      <c r="L11" s="28" t="s">
        <v>74</v>
      </c>
      <c r="M11" s="39" t="s">
        <v>74</v>
      </c>
    </row>
    <row r="12" spans="1:13" ht="151.19999999999999" x14ac:dyDescent="0.3">
      <c r="A12" s="28">
        <v>1</v>
      </c>
      <c r="B12" s="28" t="s">
        <v>110</v>
      </c>
      <c r="C12" s="28" t="s">
        <v>68</v>
      </c>
      <c r="D12" s="28" t="s">
        <v>111</v>
      </c>
      <c r="E12" s="28" t="s">
        <v>70</v>
      </c>
      <c r="F12" s="28" t="s">
        <v>80</v>
      </c>
      <c r="G12" s="28" t="s">
        <v>108</v>
      </c>
      <c r="H12" s="29"/>
      <c r="I12" s="28" t="s">
        <v>73</v>
      </c>
      <c r="J12" s="28" t="s">
        <v>74</v>
      </c>
      <c r="K12" s="28" t="s">
        <v>112</v>
      </c>
      <c r="L12" s="28" t="s">
        <v>113</v>
      </c>
      <c r="M12" s="28" t="s">
        <v>77</v>
      </c>
    </row>
    <row r="13" spans="1:13" ht="90" customHeight="1" x14ac:dyDescent="0.3">
      <c r="A13" s="28">
        <v>1</v>
      </c>
      <c r="B13" s="28" t="s">
        <v>114</v>
      </c>
      <c r="C13" s="28" t="s">
        <v>68</v>
      </c>
      <c r="D13" s="28" t="s">
        <v>115</v>
      </c>
      <c r="E13" s="28" t="s">
        <v>70</v>
      </c>
      <c r="F13" s="28" t="s">
        <v>71</v>
      </c>
      <c r="G13" s="28" t="s">
        <v>116</v>
      </c>
      <c r="H13" s="29"/>
      <c r="I13" s="28" t="s">
        <v>103</v>
      </c>
      <c r="J13" s="28" t="s">
        <v>74</v>
      </c>
      <c r="K13" s="28" t="s">
        <v>117</v>
      </c>
      <c r="L13" s="28" t="s">
        <v>118</v>
      </c>
      <c r="M13" s="28" t="s">
        <v>77</v>
      </c>
    </row>
    <row r="14" spans="1:13" ht="218.4" x14ac:dyDescent="0.3">
      <c r="A14" s="28">
        <v>1</v>
      </c>
      <c r="B14" s="28" t="s">
        <v>119</v>
      </c>
      <c r="C14" s="28" t="s">
        <v>68</v>
      </c>
      <c r="D14" s="28" t="s">
        <v>120</v>
      </c>
      <c r="E14" s="28" t="s">
        <v>70</v>
      </c>
      <c r="F14" s="28" t="s">
        <v>121</v>
      </c>
      <c r="G14" s="28" t="s">
        <v>116</v>
      </c>
      <c r="H14" s="29"/>
      <c r="I14" s="28" t="s">
        <v>73</v>
      </c>
      <c r="J14" s="28" t="s">
        <v>74</v>
      </c>
      <c r="K14" s="28" t="s">
        <v>122</v>
      </c>
      <c r="L14" s="28" t="s">
        <v>123</v>
      </c>
      <c r="M14" s="28" t="s">
        <v>77</v>
      </c>
    </row>
    <row r="15" spans="1:13" ht="409.2" customHeight="1" x14ac:dyDescent="0.3">
      <c r="A15" s="28">
        <v>1</v>
      </c>
      <c r="B15" s="28" t="s">
        <v>124</v>
      </c>
      <c r="C15" s="28" t="s">
        <v>68</v>
      </c>
      <c r="D15" s="28" t="s">
        <v>125</v>
      </c>
      <c r="E15" s="28" t="s">
        <v>70</v>
      </c>
      <c r="F15" s="28" t="s">
        <v>126</v>
      </c>
      <c r="G15" s="28" t="s">
        <v>116</v>
      </c>
      <c r="H15" s="29"/>
      <c r="I15" s="28" t="s">
        <v>73</v>
      </c>
      <c r="J15" s="28" t="s">
        <v>74</v>
      </c>
      <c r="K15" s="28" t="s">
        <v>127</v>
      </c>
      <c r="L15" s="28" t="s">
        <v>128</v>
      </c>
      <c r="M15" s="28" t="s">
        <v>77</v>
      </c>
    </row>
    <row r="16" spans="1:13" ht="201.6" x14ac:dyDescent="0.3">
      <c r="A16" s="28">
        <v>1</v>
      </c>
      <c r="B16" s="28" t="s">
        <v>129</v>
      </c>
      <c r="C16" s="28" t="s">
        <v>68</v>
      </c>
      <c r="D16" s="28" t="s">
        <v>130</v>
      </c>
      <c r="E16" s="28" t="s">
        <v>70</v>
      </c>
      <c r="F16" s="28" t="s">
        <v>80</v>
      </c>
      <c r="G16" s="28" t="s">
        <v>108</v>
      </c>
      <c r="H16" s="29"/>
      <c r="I16" s="28" t="s">
        <v>73</v>
      </c>
      <c r="J16" s="28" t="s">
        <v>74</v>
      </c>
      <c r="K16" s="28" t="s">
        <v>131</v>
      </c>
      <c r="L16" s="28" t="s">
        <v>132</v>
      </c>
      <c r="M16" s="28" t="s">
        <v>77</v>
      </c>
    </row>
    <row r="17" spans="1:13" ht="50.4" x14ac:dyDescent="0.3">
      <c r="A17" s="28">
        <v>1</v>
      </c>
      <c r="B17" s="28" t="s">
        <v>133</v>
      </c>
      <c r="C17" s="28" t="s">
        <v>68</v>
      </c>
      <c r="D17" s="28" t="s">
        <v>134</v>
      </c>
      <c r="E17" s="28" t="s">
        <v>70</v>
      </c>
      <c r="F17" s="28" t="s">
        <v>126</v>
      </c>
      <c r="G17" s="28" t="s">
        <v>116</v>
      </c>
      <c r="H17" s="29"/>
      <c r="I17" s="28" t="s">
        <v>73</v>
      </c>
      <c r="J17" s="28" t="s">
        <v>74</v>
      </c>
      <c r="K17" s="28" t="s">
        <v>81</v>
      </c>
      <c r="L17" s="28" t="s">
        <v>135</v>
      </c>
      <c r="M17" s="28" t="s">
        <v>77</v>
      </c>
    </row>
    <row r="18" spans="1:13" ht="33.6" x14ac:dyDescent="0.3">
      <c r="A18" s="28">
        <v>1</v>
      </c>
      <c r="B18" s="28" t="s">
        <v>136</v>
      </c>
      <c r="C18" s="28" t="s">
        <v>68</v>
      </c>
      <c r="D18" s="28" t="s">
        <v>137</v>
      </c>
      <c r="E18" s="28" t="s">
        <v>70</v>
      </c>
      <c r="F18" s="28" t="s">
        <v>126</v>
      </c>
      <c r="G18" s="28" t="s">
        <v>116</v>
      </c>
      <c r="H18" s="29"/>
      <c r="I18" s="28" t="s">
        <v>73</v>
      </c>
      <c r="J18" s="28" t="s">
        <v>74</v>
      </c>
      <c r="K18" s="28" t="s">
        <v>81</v>
      </c>
      <c r="L18" s="28" t="s">
        <v>135</v>
      </c>
      <c r="M18" s="28" t="s">
        <v>77</v>
      </c>
    </row>
    <row r="19" spans="1:13" ht="252" x14ac:dyDescent="0.3">
      <c r="A19" s="28">
        <v>1</v>
      </c>
      <c r="B19" s="28" t="s">
        <v>138</v>
      </c>
      <c r="C19" s="28" t="s">
        <v>68</v>
      </c>
      <c r="D19" s="28" t="s">
        <v>139</v>
      </c>
      <c r="E19" s="28" t="s">
        <v>70</v>
      </c>
      <c r="F19" s="28" t="s">
        <v>80</v>
      </c>
      <c r="G19" s="28" t="s">
        <v>140</v>
      </c>
      <c r="H19" s="29"/>
      <c r="I19" s="28" t="s">
        <v>73</v>
      </c>
      <c r="J19" s="28" t="s">
        <v>74</v>
      </c>
      <c r="K19" s="28" t="s">
        <v>141</v>
      </c>
      <c r="L19" s="28" t="s">
        <v>142</v>
      </c>
      <c r="M19" s="28" t="s">
        <v>77</v>
      </c>
    </row>
    <row r="20" spans="1:13" ht="252" x14ac:dyDescent="0.3">
      <c r="A20" s="28">
        <v>1</v>
      </c>
      <c r="B20" s="28" t="s">
        <v>138</v>
      </c>
      <c r="C20" s="28" t="s">
        <v>68</v>
      </c>
      <c r="D20" s="28" t="s">
        <v>143</v>
      </c>
      <c r="E20" s="28" t="s">
        <v>70</v>
      </c>
      <c r="F20" s="28" t="s">
        <v>80</v>
      </c>
      <c r="G20" s="28" t="s">
        <v>140</v>
      </c>
      <c r="H20" s="29"/>
      <c r="I20" s="28" t="s">
        <v>73</v>
      </c>
      <c r="J20" s="28" t="s">
        <v>74</v>
      </c>
      <c r="K20" s="28" t="s">
        <v>141</v>
      </c>
      <c r="L20" s="28" t="s">
        <v>142</v>
      </c>
      <c r="M20" s="28" t="s">
        <v>77</v>
      </c>
    </row>
    <row r="21" spans="1:13" ht="54.75" customHeight="1" x14ac:dyDescent="0.3">
      <c r="A21" s="28">
        <v>1</v>
      </c>
      <c r="B21" s="28" t="s">
        <v>144</v>
      </c>
      <c r="C21" s="28" t="s">
        <v>68</v>
      </c>
      <c r="D21" s="28" t="s">
        <v>144</v>
      </c>
      <c r="E21" s="28" t="s">
        <v>70</v>
      </c>
      <c r="F21" s="28" t="s">
        <v>80</v>
      </c>
      <c r="G21" s="28" t="s">
        <v>145</v>
      </c>
      <c r="H21" s="29"/>
      <c r="I21" s="28" t="s">
        <v>73</v>
      </c>
      <c r="J21" s="28" t="s">
        <v>74</v>
      </c>
      <c r="K21" s="28" t="s">
        <v>81</v>
      </c>
      <c r="L21" s="28" t="s">
        <v>146</v>
      </c>
      <c r="M21" s="28" t="s">
        <v>77</v>
      </c>
    </row>
    <row r="22" spans="1:13" ht="150.75" customHeight="1" x14ac:dyDescent="0.3">
      <c r="A22" s="28">
        <v>1</v>
      </c>
      <c r="B22" s="28" t="s">
        <v>147</v>
      </c>
      <c r="C22" s="28" t="s">
        <v>68</v>
      </c>
      <c r="D22" s="28" t="s">
        <v>148</v>
      </c>
      <c r="E22" s="28" t="s">
        <v>70</v>
      </c>
      <c r="F22" s="28" t="s">
        <v>80</v>
      </c>
      <c r="G22" s="28" t="s">
        <v>145</v>
      </c>
      <c r="H22" s="29"/>
      <c r="I22" s="28" t="s">
        <v>73</v>
      </c>
      <c r="J22" s="28" t="s">
        <v>74</v>
      </c>
      <c r="K22" s="28" t="s">
        <v>149</v>
      </c>
      <c r="L22" s="28" t="s">
        <v>150</v>
      </c>
      <c r="M22" s="28" t="s">
        <v>77</v>
      </c>
    </row>
    <row r="23" spans="1:13" ht="84" x14ac:dyDescent="0.3">
      <c r="A23" s="28">
        <v>1</v>
      </c>
      <c r="B23" s="28" t="s">
        <v>151</v>
      </c>
      <c r="C23" s="28" t="s">
        <v>68</v>
      </c>
      <c r="D23" s="28" t="s">
        <v>152</v>
      </c>
      <c r="E23" s="28" t="s">
        <v>70</v>
      </c>
      <c r="F23" s="28" t="s">
        <v>153</v>
      </c>
      <c r="G23" s="28" t="s">
        <v>154</v>
      </c>
      <c r="H23" s="29"/>
      <c r="I23" s="28" t="s">
        <v>73</v>
      </c>
      <c r="J23" s="28" t="s">
        <v>74</v>
      </c>
      <c r="K23" s="28" t="s">
        <v>81</v>
      </c>
      <c r="L23" s="28" t="s">
        <v>113</v>
      </c>
      <c r="M23" s="28" t="s">
        <v>77</v>
      </c>
    </row>
    <row r="24" spans="1:13" ht="84" x14ac:dyDescent="0.3">
      <c r="A24" s="28">
        <v>1</v>
      </c>
      <c r="B24" s="28" t="s">
        <v>155</v>
      </c>
      <c r="C24" s="28" t="s">
        <v>68</v>
      </c>
      <c r="D24" s="28" t="s">
        <v>156</v>
      </c>
      <c r="E24" s="28" t="s">
        <v>70</v>
      </c>
      <c r="F24" s="28"/>
      <c r="G24" s="28" t="s">
        <v>157</v>
      </c>
      <c r="H24" s="29"/>
      <c r="I24" s="28" t="s">
        <v>73</v>
      </c>
      <c r="J24" s="28" t="s">
        <v>74</v>
      </c>
      <c r="K24" s="28" t="s">
        <v>158</v>
      </c>
      <c r="L24" s="28" t="s">
        <v>159</v>
      </c>
      <c r="M24" s="28" t="s">
        <v>77</v>
      </c>
    </row>
    <row r="25" spans="1:13" ht="227.25" customHeight="1" x14ac:dyDescent="0.3">
      <c r="A25" s="28">
        <v>1</v>
      </c>
      <c r="B25" s="28" t="s">
        <v>160</v>
      </c>
      <c r="C25" s="28" t="s">
        <v>68</v>
      </c>
      <c r="D25" s="28" t="s">
        <v>161</v>
      </c>
      <c r="E25" s="28" t="s">
        <v>70</v>
      </c>
      <c r="F25" s="28" t="s">
        <v>126</v>
      </c>
      <c r="G25" s="28" t="s">
        <v>157</v>
      </c>
      <c r="H25" s="29"/>
      <c r="I25" s="28" t="s">
        <v>73</v>
      </c>
      <c r="J25" s="28" t="s">
        <v>74</v>
      </c>
      <c r="K25" s="28" t="s">
        <v>162</v>
      </c>
      <c r="L25" s="28" t="s">
        <v>163</v>
      </c>
      <c r="M25" s="28" t="s">
        <v>77</v>
      </c>
    </row>
    <row r="26" spans="1:13" ht="268.8" x14ac:dyDescent="0.3">
      <c r="A26" s="28">
        <v>1</v>
      </c>
      <c r="B26" s="28" t="s">
        <v>164</v>
      </c>
      <c r="C26" s="28" t="s">
        <v>68</v>
      </c>
      <c r="D26" s="28" t="s">
        <v>165</v>
      </c>
      <c r="E26" s="28" t="s">
        <v>70</v>
      </c>
      <c r="F26" s="28" t="s">
        <v>80</v>
      </c>
      <c r="G26" s="28" t="s">
        <v>157</v>
      </c>
      <c r="H26" s="29"/>
      <c r="I26" s="28" t="s">
        <v>73</v>
      </c>
      <c r="J26" s="28" t="s">
        <v>74</v>
      </c>
      <c r="K26" s="28" t="s">
        <v>166</v>
      </c>
      <c r="L26" s="28" t="s">
        <v>167</v>
      </c>
      <c r="M26" s="28" t="s">
        <v>77</v>
      </c>
    </row>
    <row r="27" spans="1:13" ht="100.8" x14ac:dyDescent="0.3">
      <c r="A27" s="28">
        <v>1</v>
      </c>
      <c r="B27" s="28" t="s">
        <v>168</v>
      </c>
      <c r="C27" s="28" t="s">
        <v>68</v>
      </c>
      <c r="D27" s="28" t="s">
        <v>169</v>
      </c>
      <c r="E27" s="28" t="s">
        <v>70</v>
      </c>
      <c r="F27" s="28" t="s">
        <v>121</v>
      </c>
      <c r="G27" s="28" t="s">
        <v>170</v>
      </c>
      <c r="H27" s="29"/>
      <c r="I27" s="28" t="s">
        <v>73</v>
      </c>
      <c r="J27" s="28" t="s">
        <v>74</v>
      </c>
      <c r="K27" s="28" t="s">
        <v>171</v>
      </c>
      <c r="L27" s="28" t="s">
        <v>172</v>
      </c>
      <c r="M27" s="28" t="s">
        <v>77</v>
      </c>
    </row>
    <row r="28" spans="1:13" ht="100.8" x14ac:dyDescent="0.3">
      <c r="A28" s="28">
        <v>1</v>
      </c>
      <c r="B28" s="28" t="s">
        <v>173</v>
      </c>
      <c r="C28" s="28" t="s">
        <v>68</v>
      </c>
      <c r="D28" s="28" t="s">
        <v>174</v>
      </c>
      <c r="E28" s="28" t="s">
        <v>70</v>
      </c>
      <c r="F28" s="28" t="s">
        <v>121</v>
      </c>
      <c r="G28" s="28" t="s">
        <v>170</v>
      </c>
      <c r="H28" s="29"/>
      <c r="I28" s="28" t="s">
        <v>73</v>
      </c>
      <c r="J28" s="28" t="s">
        <v>74</v>
      </c>
      <c r="K28" s="28" t="s">
        <v>171</v>
      </c>
      <c r="L28" s="28" t="s">
        <v>175</v>
      </c>
      <c r="M28" s="28" t="s">
        <v>77</v>
      </c>
    </row>
    <row r="29" spans="1:13" ht="33.6" x14ac:dyDescent="0.3">
      <c r="A29" s="28">
        <v>1</v>
      </c>
      <c r="B29" s="28" t="s">
        <v>176</v>
      </c>
      <c r="C29" s="28" t="s">
        <v>68</v>
      </c>
      <c r="D29" s="28" t="s">
        <v>177</v>
      </c>
      <c r="E29" s="28" t="s">
        <v>70</v>
      </c>
      <c r="F29" s="28" t="s">
        <v>80</v>
      </c>
      <c r="G29" s="28" t="s">
        <v>178</v>
      </c>
      <c r="H29" s="29"/>
      <c r="I29" s="28" t="s">
        <v>73</v>
      </c>
      <c r="J29" s="28" t="s">
        <v>74</v>
      </c>
      <c r="K29" s="28" t="s">
        <v>179</v>
      </c>
      <c r="L29" s="28" t="s">
        <v>180</v>
      </c>
      <c r="M29" s="28" t="s">
        <v>77</v>
      </c>
    </row>
    <row r="30" spans="1:13" ht="50.4" x14ac:dyDescent="0.3">
      <c r="A30" s="28">
        <v>1</v>
      </c>
      <c r="B30" s="28" t="s">
        <v>181</v>
      </c>
      <c r="C30" s="28" t="s">
        <v>68</v>
      </c>
      <c r="D30" s="28" t="s">
        <v>182</v>
      </c>
      <c r="E30" s="28" t="s">
        <v>70</v>
      </c>
      <c r="F30" s="28" t="s">
        <v>80</v>
      </c>
      <c r="G30" s="28" t="s">
        <v>178</v>
      </c>
      <c r="H30" s="29"/>
      <c r="I30" s="28" t="s">
        <v>73</v>
      </c>
      <c r="J30" s="28" t="s">
        <v>74</v>
      </c>
      <c r="K30" s="28" t="s">
        <v>179</v>
      </c>
      <c r="L30" s="28" t="s">
        <v>180</v>
      </c>
      <c r="M30" s="28" t="s">
        <v>77</v>
      </c>
    </row>
    <row r="31" spans="1:13" ht="50.4" x14ac:dyDescent="0.3">
      <c r="A31" s="28">
        <v>1</v>
      </c>
      <c r="B31" s="28" t="s">
        <v>183</v>
      </c>
      <c r="C31" s="28" t="s">
        <v>68</v>
      </c>
      <c r="D31" s="28" t="s">
        <v>184</v>
      </c>
      <c r="E31" s="28" t="s">
        <v>70</v>
      </c>
      <c r="F31" s="28" t="s">
        <v>185</v>
      </c>
      <c r="G31" s="28" t="s">
        <v>178</v>
      </c>
      <c r="H31" s="29"/>
      <c r="I31" s="28" t="s">
        <v>73</v>
      </c>
      <c r="J31" s="28" t="s">
        <v>74</v>
      </c>
      <c r="K31" s="28" t="s">
        <v>179</v>
      </c>
      <c r="L31" s="28" t="s">
        <v>180</v>
      </c>
      <c r="M31" s="28" t="s">
        <v>77</v>
      </c>
    </row>
    <row r="32" spans="1:13" ht="33.6" x14ac:dyDescent="0.3">
      <c r="A32" s="28">
        <v>1</v>
      </c>
      <c r="B32" s="28" t="s">
        <v>186</v>
      </c>
      <c r="C32" s="28" t="s">
        <v>68</v>
      </c>
      <c r="D32" s="28" t="s">
        <v>187</v>
      </c>
      <c r="E32" s="28" t="s">
        <v>70</v>
      </c>
      <c r="F32" s="28" t="s">
        <v>121</v>
      </c>
      <c r="G32" s="28" t="s">
        <v>178</v>
      </c>
      <c r="H32" s="29"/>
      <c r="I32" s="28" t="s">
        <v>73</v>
      </c>
      <c r="J32" s="28" t="s">
        <v>74</v>
      </c>
      <c r="K32" s="28" t="s">
        <v>179</v>
      </c>
      <c r="L32" s="28" t="s">
        <v>180</v>
      </c>
      <c r="M32" s="28" t="s">
        <v>77</v>
      </c>
    </row>
    <row r="33" spans="1:13" ht="100.8" x14ac:dyDescent="0.3">
      <c r="A33" s="28">
        <v>1</v>
      </c>
      <c r="B33" s="28" t="s">
        <v>188</v>
      </c>
      <c r="C33" s="28" t="s">
        <v>68</v>
      </c>
      <c r="D33" s="28" t="s">
        <v>189</v>
      </c>
      <c r="E33" s="28" t="s">
        <v>70</v>
      </c>
      <c r="F33" s="28" t="s">
        <v>80</v>
      </c>
      <c r="G33" s="28" t="s">
        <v>190</v>
      </c>
      <c r="H33" s="29"/>
      <c r="I33" s="28" t="s">
        <v>73</v>
      </c>
      <c r="J33" s="28" t="s">
        <v>74</v>
      </c>
      <c r="K33" s="28" t="s">
        <v>191</v>
      </c>
      <c r="L33" s="28" t="s">
        <v>192</v>
      </c>
      <c r="M33" s="28" t="s">
        <v>77</v>
      </c>
    </row>
    <row r="34" spans="1:13" ht="105.75" customHeight="1" x14ac:dyDescent="0.3">
      <c r="A34" s="28">
        <v>1</v>
      </c>
      <c r="B34" s="28" t="s">
        <v>193</v>
      </c>
      <c r="C34" s="28" t="s">
        <v>68</v>
      </c>
      <c r="D34" s="28" t="s">
        <v>194</v>
      </c>
      <c r="E34" s="28" t="s">
        <v>70</v>
      </c>
      <c r="F34" s="28" t="s">
        <v>185</v>
      </c>
      <c r="G34" s="28" t="s">
        <v>190</v>
      </c>
      <c r="H34" s="29"/>
      <c r="I34" s="28" t="s">
        <v>73</v>
      </c>
      <c r="J34" s="28" t="s">
        <v>74</v>
      </c>
      <c r="K34" s="28" t="s">
        <v>195</v>
      </c>
      <c r="L34" s="28" t="s">
        <v>196</v>
      </c>
      <c r="M34" s="28" t="s">
        <v>77</v>
      </c>
    </row>
    <row r="35" spans="1:13" ht="67.2" x14ac:dyDescent="0.3">
      <c r="A35" s="28">
        <v>1</v>
      </c>
      <c r="B35" s="28" t="s">
        <v>197</v>
      </c>
      <c r="C35" s="28" t="s">
        <v>68</v>
      </c>
      <c r="D35" s="28" t="s">
        <v>198</v>
      </c>
      <c r="E35" s="28" t="s">
        <v>70</v>
      </c>
      <c r="F35" s="28" t="s">
        <v>185</v>
      </c>
      <c r="G35" s="28" t="s">
        <v>190</v>
      </c>
      <c r="H35" s="29"/>
      <c r="I35" s="28" t="s">
        <v>73</v>
      </c>
      <c r="J35" s="28" t="s">
        <v>74</v>
      </c>
      <c r="K35" s="28" t="s">
        <v>199</v>
      </c>
      <c r="L35" s="28" t="s">
        <v>200</v>
      </c>
      <c r="M35" s="28" t="s">
        <v>77</v>
      </c>
    </row>
    <row r="36" spans="1:13" ht="54" customHeight="1" x14ac:dyDescent="0.3">
      <c r="A36" s="28">
        <v>1</v>
      </c>
      <c r="B36" s="28" t="s">
        <v>201</v>
      </c>
      <c r="C36" s="28" t="s">
        <v>68</v>
      </c>
      <c r="D36" s="28" t="s">
        <v>202</v>
      </c>
      <c r="E36" s="28" t="s">
        <v>70</v>
      </c>
      <c r="F36" s="28" t="s">
        <v>185</v>
      </c>
      <c r="G36" s="28" t="s">
        <v>190</v>
      </c>
      <c r="H36" s="29"/>
      <c r="I36" s="28" t="s">
        <v>73</v>
      </c>
      <c r="J36" s="28" t="s">
        <v>74</v>
      </c>
      <c r="K36" s="28" t="s">
        <v>203</v>
      </c>
      <c r="L36" s="28" t="s">
        <v>204</v>
      </c>
      <c r="M36" s="28" t="s">
        <v>77</v>
      </c>
    </row>
    <row r="37" spans="1:13" ht="84" x14ac:dyDescent="0.3">
      <c r="A37" s="28">
        <v>1</v>
      </c>
      <c r="B37" s="28" t="s">
        <v>205</v>
      </c>
      <c r="C37" s="28" t="s">
        <v>68</v>
      </c>
      <c r="D37" s="28" t="s">
        <v>206</v>
      </c>
      <c r="E37" s="28" t="s">
        <v>70</v>
      </c>
      <c r="F37" s="28" t="s">
        <v>185</v>
      </c>
      <c r="G37" s="28" t="s">
        <v>178</v>
      </c>
      <c r="H37" s="29"/>
      <c r="I37" s="28" t="s">
        <v>73</v>
      </c>
      <c r="J37" s="28" t="s">
        <v>74</v>
      </c>
      <c r="K37" s="28" t="s">
        <v>207</v>
      </c>
      <c r="L37" s="28" t="s">
        <v>208</v>
      </c>
      <c r="M37" s="28" t="s">
        <v>77</v>
      </c>
    </row>
    <row r="38" spans="1:13" ht="151.19999999999999" x14ac:dyDescent="0.3">
      <c r="A38" s="28">
        <v>1</v>
      </c>
      <c r="B38" s="28" t="s">
        <v>209</v>
      </c>
      <c r="C38" s="28" t="s">
        <v>68</v>
      </c>
      <c r="D38" s="28" t="s">
        <v>210</v>
      </c>
      <c r="E38" s="28" t="s">
        <v>70</v>
      </c>
      <c r="F38" s="28" t="s">
        <v>121</v>
      </c>
      <c r="G38" s="28" t="s">
        <v>102</v>
      </c>
      <c r="H38" s="29"/>
      <c r="I38" s="28" t="s">
        <v>103</v>
      </c>
      <c r="J38" s="28" t="s">
        <v>74</v>
      </c>
      <c r="K38" s="28" t="s">
        <v>104</v>
      </c>
      <c r="L38" s="28" t="s">
        <v>211</v>
      </c>
      <c r="M38" s="28" t="s">
        <v>77</v>
      </c>
    </row>
    <row r="39" spans="1:13" ht="84" x14ac:dyDescent="0.3">
      <c r="A39" s="28">
        <v>1</v>
      </c>
      <c r="B39" s="28" t="s">
        <v>212</v>
      </c>
      <c r="C39" s="28" t="s">
        <v>68</v>
      </c>
      <c r="D39" s="28" t="s">
        <v>213</v>
      </c>
      <c r="E39" s="28" t="s">
        <v>70</v>
      </c>
      <c r="F39" s="28" t="s">
        <v>121</v>
      </c>
      <c r="G39" s="28" t="s">
        <v>102</v>
      </c>
      <c r="H39" s="29"/>
      <c r="I39" s="28" t="s">
        <v>103</v>
      </c>
      <c r="J39" s="28" t="s">
        <v>74</v>
      </c>
      <c r="K39" s="28" t="s">
        <v>104</v>
      </c>
      <c r="L39" s="28" t="s">
        <v>211</v>
      </c>
      <c r="M39" s="28" t="s">
        <v>77</v>
      </c>
    </row>
    <row r="40" spans="1:13" ht="74.25" customHeight="1" x14ac:dyDescent="0.3">
      <c r="A40" s="28">
        <v>1</v>
      </c>
      <c r="B40" s="28" t="s">
        <v>214</v>
      </c>
      <c r="C40" s="28" t="s">
        <v>68</v>
      </c>
      <c r="D40" s="28" t="s">
        <v>215</v>
      </c>
      <c r="E40" s="28" t="s">
        <v>70</v>
      </c>
      <c r="F40" s="28" t="s">
        <v>121</v>
      </c>
      <c r="G40" s="28" t="s">
        <v>72</v>
      </c>
      <c r="H40" s="29"/>
      <c r="I40" s="28" t="s">
        <v>73</v>
      </c>
      <c r="J40" s="28" t="s">
        <v>74</v>
      </c>
      <c r="K40" s="28" t="s">
        <v>216</v>
      </c>
      <c r="L40" s="28" t="s">
        <v>217</v>
      </c>
      <c r="M40" s="28" t="s">
        <v>77</v>
      </c>
    </row>
    <row r="41" spans="1:13" ht="100.8" x14ac:dyDescent="0.3">
      <c r="A41" s="28">
        <v>1</v>
      </c>
      <c r="B41" s="28" t="s">
        <v>218</v>
      </c>
      <c r="C41" s="28" t="s">
        <v>68</v>
      </c>
      <c r="D41" s="28" t="s">
        <v>219</v>
      </c>
      <c r="E41" s="28" t="s">
        <v>70</v>
      </c>
      <c r="F41" s="28" t="s">
        <v>80</v>
      </c>
      <c r="G41" s="28" t="s">
        <v>145</v>
      </c>
      <c r="H41" s="29"/>
      <c r="I41" s="28" t="s">
        <v>73</v>
      </c>
      <c r="J41" s="28" t="s">
        <v>74</v>
      </c>
      <c r="K41" s="28" t="s">
        <v>220</v>
      </c>
      <c r="L41" s="28" t="s">
        <v>221</v>
      </c>
      <c r="M41" s="28" t="s">
        <v>77</v>
      </c>
    </row>
    <row r="42" spans="1:13" ht="67.2" x14ac:dyDescent="0.3">
      <c r="A42" s="28">
        <v>1</v>
      </c>
      <c r="B42" s="28" t="s">
        <v>222</v>
      </c>
      <c r="C42" s="28" t="s">
        <v>68</v>
      </c>
      <c r="D42" s="28" t="s">
        <v>223</v>
      </c>
      <c r="E42" s="28" t="s">
        <v>70</v>
      </c>
      <c r="F42" s="28" t="s">
        <v>80</v>
      </c>
      <c r="G42" s="28" t="s">
        <v>224</v>
      </c>
      <c r="H42" s="29"/>
      <c r="I42" s="28" t="s">
        <v>73</v>
      </c>
      <c r="J42" s="28" t="s">
        <v>74</v>
      </c>
      <c r="K42" s="28" t="s">
        <v>225</v>
      </c>
      <c r="L42" s="28" t="s">
        <v>204</v>
      </c>
      <c r="M42" s="28" t="s">
        <v>77</v>
      </c>
    </row>
    <row r="43" spans="1:13" ht="105.75" customHeight="1" x14ac:dyDescent="0.3">
      <c r="A43" s="30">
        <v>1</v>
      </c>
      <c r="B43" s="31" t="s">
        <v>226</v>
      </c>
      <c r="C43" s="28" t="s">
        <v>68</v>
      </c>
      <c r="D43" s="32" t="s">
        <v>227</v>
      </c>
      <c r="E43" s="28" t="s">
        <v>70</v>
      </c>
      <c r="F43" s="28" t="s">
        <v>80</v>
      </c>
      <c r="G43" s="33" t="s">
        <v>228</v>
      </c>
      <c r="H43" s="33"/>
      <c r="I43" s="33" t="s">
        <v>103</v>
      </c>
      <c r="J43" s="28" t="s">
        <v>74</v>
      </c>
      <c r="K43" s="28" t="s">
        <v>229</v>
      </c>
      <c r="L43" s="28" t="s">
        <v>230</v>
      </c>
      <c r="M43" s="28" t="s">
        <v>77</v>
      </c>
    </row>
    <row r="44" spans="1:13" ht="136.5" customHeight="1" x14ac:dyDescent="0.3">
      <c r="A44" s="30">
        <v>1</v>
      </c>
      <c r="B44" s="33" t="s">
        <v>231</v>
      </c>
      <c r="C44" s="28" t="s">
        <v>68</v>
      </c>
      <c r="D44" s="34" t="s">
        <v>232</v>
      </c>
      <c r="E44" s="28" t="s">
        <v>70</v>
      </c>
      <c r="F44" s="28" t="s">
        <v>80</v>
      </c>
      <c r="G44" s="33" t="s">
        <v>228</v>
      </c>
      <c r="H44" s="33"/>
      <c r="I44" s="33" t="s">
        <v>103</v>
      </c>
      <c r="J44" s="28" t="s">
        <v>74</v>
      </c>
      <c r="K44" s="28" t="s">
        <v>229</v>
      </c>
      <c r="L44" s="28" t="s">
        <v>230</v>
      </c>
      <c r="M44" s="28" t="s">
        <v>77</v>
      </c>
    </row>
    <row r="74" spans="4:4" x14ac:dyDescent="0.3">
      <c r="D74" s="24"/>
    </row>
    <row r="75" spans="4:4" x14ac:dyDescent="0.3">
      <c r="D75"/>
    </row>
    <row r="76" spans="4:4" x14ac:dyDescent="0.3">
      <c r="D76" s="24"/>
    </row>
    <row r="77" spans="4:4" x14ac:dyDescent="0.3">
      <c r="D77"/>
    </row>
    <row r="78" spans="4:4" x14ac:dyDescent="0.3">
      <c r="D78" s="24"/>
    </row>
  </sheetData>
  <sheetProtection selectLockedCells="1" autoFilter="0" pivotTables="0" selectUnlockedCells="1"/>
  <mergeCells count="1">
    <mergeCell ref="A1:M1"/>
  </mergeCells>
  <pageMargins left="0.7" right="0.7" top="0.75" bottom="0.75" header="0.3" footer="0.3"/>
  <legacyDrawing r:id="rId1"/>
  <tableParts count="1">
    <tablePart r:id="rId2"/>
  </tableParts>
</worksheet>
</file>

<file path=docMetadata/LabelInfo.xml><?xml version="1.0" encoding="utf-8"?>
<clbl:labelList xmlns:clbl="http://schemas.microsoft.com/office/2020/mipLabelMetadata">
  <clbl:label id="{6ebbfa72-b3b6-4c1f-8b23-058d4f67f013}" enabled="1" method="Privileged" siteId="{bf1ce8b5-5d39-4bc5-ad6e-07b3e4d7d67a}"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6</vt:i4>
      </vt:variant>
    </vt:vector>
  </HeadingPairs>
  <TitlesOfParts>
    <vt:vector size="6" baseType="lpstr">
      <vt:lpstr>ISAI 2023</vt:lpstr>
      <vt:lpstr>ISAIA 2023</vt:lpstr>
      <vt:lpstr>ISAI 2024-1</vt:lpstr>
      <vt:lpstr>ISAIA 2024-1</vt:lpstr>
      <vt:lpstr>Mayo - Agosto 2026</vt:lpstr>
      <vt:lpstr>IIPCYR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JHON JAIRO OROZCO ZAPATA</dc:creator>
  <cp:keywords/>
  <dc:description/>
  <cp:lastModifiedBy>MARGITH LORENA VERA MORA</cp:lastModifiedBy>
  <cp:revision/>
  <dcterms:created xsi:type="dcterms:W3CDTF">2023-12-06T11:42:32Z</dcterms:created>
  <dcterms:modified xsi:type="dcterms:W3CDTF">2026-08-31T19:20:52Z</dcterms:modified>
  <cp:category/>
  <cp:contentStatus/>
</cp:coreProperties>
</file>